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ra.pina\OneDrive - nosiepe\Ambiente de Trabalho\"/>
    </mc:Choice>
  </mc:AlternateContent>
  <bookViews>
    <workbookView xWindow="0" yWindow="0" windowWidth="28800" windowHeight="10830"/>
  </bookViews>
  <sheets>
    <sheet name="Mapa I_ Receitas do Estado" sheetId="1" r:id="rId1"/>
    <sheet name="Mapa II_ Despesas por Economica" sheetId="2" r:id="rId2"/>
    <sheet name="Mapa III_ Despesas por Organica" sheetId="3" r:id="rId3"/>
    <sheet name="Mapa IV_ Despesas por Funções" sheetId="4" r:id="rId4"/>
  </sheets>
  <externalReferences>
    <externalReference r:id="rId5"/>
    <externalReference r:id="rId6"/>
    <externalReference r:id="rId7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hidden="1">#REF!</definedName>
    <definedName name="________OFE2" localSheetId="0" hidden="1">#REF!</definedName>
    <definedName name="________OFE2" hidden="1">#REF!</definedName>
    <definedName name="_______OFE2" localSheetId="0" hidden="1">#REF!</definedName>
    <definedName name="_______OFE2" hidden="1">#REF!</definedName>
    <definedName name="______OFE2" localSheetId="0" hidden="1">#REF!</definedName>
    <definedName name="______OFE2" hidden="1">#REF!</definedName>
    <definedName name="_____OFE2" localSheetId="0" hidden="1">#REF!</definedName>
    <definedName name="_____OFE2" hidden="1">#REF!</definedName>
    <definedName name="____OFE2" localSheetId="0" hidden="1">#REF!</definedName>
    <definedName name="____OFE2" hidden="1">#REF!</definedName>
    <definedName name="___OFE2" localSheetId="0" hidden="1">#REF!</definedName>
    <definedName name="___OFE2" hidden="1">#REF!</definedName>
    <definedName name="__1__123Graph_AChart_1A" localSheetId="0" hidden="1">#REF!</definedName>
    <definedName name="__1__123Graph_AChart_1A" hidden="1">#REF!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Current" localSheetId="0" hidden="1">#REF!</definedName>
    <definedName name="__123Graph_XCurrent" hidden="1">#REF!</definedName>
    <definedName name="__2__123Graph_AChart_2A" localSheetId="0" hidden="1">#REF!</definedName>
    <definedName name="__2__123Graph_AChart_2A" hidden="1">#REF!</definedName>
    <definedName name="__3__123Graph_AChart_3A" localSheetId="0" hidden="1">#REF!</definedName>
    <definedName name="__3__123Graph_AChart_3A" hidden="1">#REF!</definedName>
    <definedName name="__4__123Graph_AChart_4A" localSheetId="0" hidden="1">#REF!</definedName>
    <definedName name="__4__123Graph_AChart_4A" hidden="1">#REF!</definedName>
    <definedName name="__5__123Graph_BChart_1A" localSheetId="0" hidden="1">#REF!</definedName>
    <definedName name="__5__123Graph_BChart_1A" hidden="1">#REF!</definedName>
    <definedName name="__OFE2" localSheetId="0" hidden="1">#REF!</definedName>
    <definedName name="__OFE2" hidden="1">#REF!</definedName>
    <definedName name="_1_____123Graph_BChart_3A" localSheetId="0" hidden="1">#REF!</definedName>
    <definedName name="_1_____123Graph_BChart_3A" hidden="1">#REF!</definedName>
    <definedName name="_1___123Graph_AChart_1A" localSheetId="0" hidden="1">#REF!</definedName>
    <definedName name="_1___123Graph_AChart_1A" hidden="1">#REF!</definedName>
    <definedName name="_1__123Graph_AChart_1A" localSheetId="0" hidden="1">#REF!</definedName>
    <definedName name="_1__123Graph_AChart_1A" hidden="1">#REF!</definedName>
    <definedName name="_10____123Graph_XChart_3A" localSheetId="0" hidden="1">#REF!</definedName>
    <definedName name="_10____123Graph_XChart_3A" hidden="1">#REF!</definedName>
    <definedName name="_10___123Graph_XChart_1A" localSheetId="0" hidden="1">#REF!</definedName>
    <definedName name="_10___123Graph_XChart_1A" hidden="1">#REF!</definedName>
    <definedName name="_10__123Graph_XChart_1A" localSheetId="0" hidden="1">#REF!</definedName>
    <definedName name="_10__123Graph_XChart_1A" hidden="1">#REF!</definedName>
    <definedName name="_10__123Graph_XChart_3A" localSheetId="0" hidden="1">#REF!</definedName>
    <definedName name="_10__123Graph_XChart_3A" hidden="1">#REF!</definedName>
    <definedName name="_11____123Graph_XChart_4A" localSheetId="0" hidden="1">#REF!</definedName>
    <definedName name="_11____123Graph_XChart_4A" hidden="1">#REF!</definedName>
    <definedName name="_11___123Graph_XChart_2A" localSheetId="0" hidden="1">#REF!</definedName>
    <definedName name="_11___123Graph_XChart_2A" hidden="1">#REF!</definedName>
    <definedName name="_11__123Graph_BChart_4A" localSheetId="0" hidden="1">#REF!</definedName>
    <definedName name="_11__123Graph_BChart_4A" hidden="1">#REF!</definedName>
    <definedName name="_11__123Graph_XChart_2A" localSheetId="0" hidden="1">#REF!</definedName>
    <definedName name="_11__123Graph_XChart_2A" hidden="1">#REF!</definedName>
    <definedName name="_11__123Graph_XChart_4A" localSheetId="0" hidden="1">#REF!</definedName>
    <definedName name="_11__123Graph_XChart_4A" hidden="1">#REF!</definedName>
    <definedName name="_12___123Graph_AChart_1A" localSheetId="0" hidden="1">#REF!</definedName>
    <definedName name="_12___123Graph_AChart_1A" hidden="1">#REF!</definedName>
    <definedName name="_12___123Graph_XChart_3A" localSheetId="0" hidden="1">#REF!</definedName>
    <definedName name="_12___123Graph_XChart_3A" hidden="1">#REF!</definedName>
    <definedName name="_12__123Graph_XChart_1A" localSheetId="0" hidden="1">#REF!</definedName>
    <definedName name="_12__123Graph_XChart_1A" hidden="1">#REF!</definedName>
    <definedName name="_12__123Graph_XChart_3A" localSheetId="0" hidden="1">#REF!</definedName>
    <definedName name="_12__123Graph_XChart_3A" hidden="1">#REF!</definedName>
    <definedName name="_13___123Graph_AChart_2A" localSheetId="0" hidden="1">#REF!</definedName>
    <definedName name="_13___123Graph_AChart_2A" hidden="1">#REF!</definedName>
    <definedName name="_13___123Graph_XChart_4A" localSheetId="0" hidden="1">#REF!</definedName>
    <definedName name="_13___123Graph_XChart_4A" hidden="1">#REF!</definedName>
    <definedName name="_13__123Graph_XChart_2A" localSheetId="0" hidden="1">#REF!</definedName>
    <definedName name="_13__123Graph_XChart_2A" hidden="1">#REF!</definedName>
    <definedName name="_13__123Graph_XChart_4A" localSheetId="0" hidden="1">#REF!</definedName>
    <definedName name="_13__123Graph_XChart_4A" hidden="1">#REF!</definedName>
    <definedName name="_14___123Graph_AChart_3A" localSheetId="0" hidden="1">#REF!</definedName>
    <definedName name="_14___123Graph_AChart_3A" hidden="1">#REF!</definedName>
    <definedName name="_14__123Graph_XChart_3A" localSheetId="0" hidden="1">#REF!</definedName>
    <definedName name="_14__123Graph_XChart_3A" hidden="1">#REF!</definedName>
    <definedName name="_15___123Graph_AChart_4A" localSheetId="0" hidden="1">#REF!</definedName>
    <definedName name="_15___123Graph_AChart_4A" hidden="1">#REF!</definedName>
    <definedName name="_15__123Graph_XChart_4A" localSheetId="0" hidden="1">#REF!</definedName>
    <definedName name="_15__123Graph_XChart_4A" hidden="1">#REF!</definedName>
    <definedName name="_16___123Graph_BChart_1A" localSheetId="0" hidden="1">#REF!</definedName>
    <definedName name="_16___123Graph_BChart_1A" hidden="1">#REF!</definedName>
    <definedName name="_17___123Graph_BChart_3A" localSheetId="0" hidden="1">#REF!</definedName>
    <definedName name="_17___123Graph_BChart_3A" hidden="1">#REF!</definedName>
    <definedName name="_18___123Graph_BChart_4A" localSheetId="0" hidden="1">#REF!</definedName>
    <definedName name="_18___123Graph_BChart_4A" hidden="1">#REF!</definedName>
    <definedName name="_19___123Graph_XChart_1A" localSheetId="0" hidden="1">#REF!</definedName>
    <definedName name="_19___123Graph_XChart_1A" hidden="1">#REF!</definedName>
    <definedName name="_2_____123Graph_BChart_4A" localSheetId="0" hidden="1">#REF!</definedName>
    <definedName name="_2_____123Graph_BChart_4A" hidden="1">#REF!</definedName>
    <definedName name="_2___123Graph_AChart_2A" localSheetId="0" hidden="1">#REF!</definedName>
    <definedName name="_2___123Graph_AChart_2A" hidden="1">#REF!</definedName>
    <definedName name="_2__123Graph_AChart_2A" localSheetId="0" hidden="1">#REF!</definedName>
    <definedName name="_2__123Graph_AChart_2A" hidden="1">#REF!</definedName>
    <definedName name="_20___123Graph_XChart_2A" localSheetId="0" hidden="1">#REF!</definedName>
    <definedName name="_20___123Graph_XChart_2A" hidden="1">#REF!</definedName>
    <definedName name="_21___123Graph_XChart_3A" localSheetId="0" hidden="1">#REF!</definedName>
    <definedName name="_21___123Graph_XChart_3A" hidden="1">#REF!</definedName>
    <definedName name="_22___123Graph_XChart_4A" localSheetId="0" hidden="1">#REF!</definedName>
    <definedName name="_22___123Graph_XChart_4A" hidden="1">#REF!</definedName>
    <definedName name="_3____123Graph_AChart_1A" localSheetId="0" hidden="1">#REF!</definedName>
    <definedName name="_3____123Graph_AChart_1A" hidden="1">#REF!</definedName>
    <definedName name="_3___123Graph_AChart_3A" localSheetId="0" hidden="1">#REF!</definedName>
    <definedName name="_3___123Graph_AChart_3A" hidden="1">#REF!</definedName>
    <definedName name="_3__123Graph_AChart_3A" localSheetId="0" hidden="1">#REF!</definedName>
    <definedName name="_3__123Graph_AChart_3A" hidden="1">#REF!</definedName>
    <definedName name="_4____123Graph_AChart_2A" localSheetId="0" hidden="1">#REF!</definedName>
    <definedName name="_4____123Graph_AChart_2A" hidden="1">#REF!</definedName>
    <definedName name="_4___123Graph_AChart_4A" localSheetId="0" hidden="1">#REF!</definedName>
    <definedName name="_4___123Graph_AChart_4A" hidden="1">#REF!</definedName>
    <definedName name="_4__123Graph_AChart_4A" localSheetId="0" hidden="1">#REF!</definedName>
    <definedName name="_4__123Graph_AChart_4A" hidden="1">#REF!</definedName>
    <definedName name="_5____123Graph_AChart_3A" localSheetId="0" hidden="1">#REF!</definedName>
    <definedName name="_5____123Graph_AChart_3A" hidden="1">#REF!</definedName>
    <definedName name="_5___123Graph_BChart_1A" localSheetId="0" hidden="1">#REF!</definedName>
    <definedName name="_5___123Graph_BChart_1A" hidden="1">#REF!</definedName>
    <definedName name="_5__123Graph_BChart_1A" localSheetId="0" hidden="1">#REF!</definedName>
    <definedName name="_5__123Graph_BChart_1A" hidden="1">#REF!</definedName>
    <definedName name="_6____123Graph_AChart_4A" localSheetId="0" hidden="1">#REF!</definedName>
    <definedName name="_6____123Graph_AChart_4A" hidden="1">#REF!</definedName>
    <definedName name="_6__123Graph_BChart_3A" localSheetId="0" hidden="1">#REF!</definedName>
    <definedName name="_6__123Graph_BChart_3A" hidden="1">#REF!</definedName>
    <definedName name="_7____123Graph_BChart_1A" localSheetId="0" hidden="1">#REF!</definedName>
    <definedName name="_7____123Graph_BChart_1A" hidden="1">#REF!</definedName>
    <definedName name="_7___123Graph_BChart_3A" localSheetId="0" hidden="1">#REF!</definedName>
    <definedName name="_7___123Graph_BChart_3A" hidden="1">#REF!</definedName>
    <definedName name="_7__123Graph_BChart_3A" localSheetId="0" hidden="1">#REF!</definedName>
    <definedName name="_7__123Graph_BChart_3A" hidden="1">#REF!</definedName>
    <definedName name="_7__123Graph_BChart_4A" localSheetId="0" hidden="1">#REF!</definedName>
    <definedName name="_7__123Graph_BChart_4A" hidden="1">#REF!</definedName>
    <definedName name="_8____123Graph_XChart_1A" localSheetId="0" hidden="1">#REF!</definedName>
    <definedName name="_8____123Graph_XChart_1A" hidden="1">#REF!</definedName>
    <definedName name="_8__123Graph_BChart_3A" localSheetId="0" hidden="1">#REF!</definedName>
    <definedName name="_8__123Graph_BChart_3A" hidden="1">#REF!</definedName>
    <definedName name="_8__123Graph_XChart_1A" localSheetId="0" hidden="1">#REF!</definedName>
    <definedName name="_8__123Graph_XChart_1A" hidden="1">#REF!</definedName>
    <definedName name="_9____123Graph_XChart_2A" localSheetId="0" hidden="1">#REF!</definedName>
    <definedName name="_9____123Graph_XChart_2A" hidden="1">#REF!</definedName>
    <definedName name="_9___123Graph_BChart_4A" localSheetId="0" hidden="1">#REF!</definedName>
    <definedName name="_9___123Graph_BChart_4A" hidden="1">#REF!</definedName>
    <definedName name="_9__123Graph_BChart_4A" localSheetId="0" hidden="1">#REF!</definedName>
    <definedName name="_9__123Graph_BChart_4A" hidden="1">#REF!</definedName>
    <definedName name="_9__123Graph_XChart_2A" localSheetId="0" hidden="1">#REF!</definedName>
    <definedName name="_9__123Graph_XChart_2A" hidden="1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filterd" localSheetId="0" hidden="1">#REF!</definedName>
    <definedName name="_filterd" hidden="1">#REF!</definedName>
    <definedName name="_xlnm._FilterDatabase" hidden="1">[1]C!$P$428:$T$428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OFE2" localSheetId="0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´" hidden="1">#REF!,#REF!,#REF!,#REF!,#REF!,#REF!</definedName>
    <definedName name="a" localSheetId="0">#REF!</definedName>
    <definedName name="a">#REF!</definedName>
    <definedName name="ab" localSheetId="0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Estado'!$A$1:$H$207</definedName>
    <definedName name="_xlnm.Print_Area" localSheetId="1">'Mapa II_ Despesas por Economica'!$A$1:$L$144</definedName>
    <definedName name="_xlnm.Print_Area" localSheetId="2">'Mapa III_ Despesas por Organica'!$A$1:$L$38</definedName>
    <definedName name="_xlnm.Print_Area" localSheetId="3">'Mapa IV_ Despesas por Funções'!$A$1:$L$96</definedName>
    <definedName name="_xlnm.Print_Area">'[2]Table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hidden="1">#REF!</definedName>
    <definedName name="Cenario21" hidden="1">#REF!,#REF!,#REF!,#REF!,#REF!,#REF!,#REF!,#REF!</definedName>
    <definedName name="cjhfrjhdfjhdfjhdf" localSheetId="0" hidden="1">#REF!</definedName>
    <definedName name="cjhfrjhdfjhdfjhdf" hidden="1">#REF!</definedName>
    <definedName name="Claudia">#REF!</definedName>
    <definedName name="Code" localSheetId="0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>{"Annually";"Semi-Annually";"Quarterly";"Bi-Monthly";"Monthly"}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>DATE(YEAR(#REF!),MONTH(#REF!)+Payment_Number,DAY(#REF!))</definedName>
    <definedName name="Data_Pagamento">DATE(YEAR(Início_Empréstimo),MONTH(Início_Empréstimo)+Payment_Number,DAY(Início_Empréstimo))</definedName>
    <definedName name="Data_Pagmt.">DATE(YEAR(#REF!),MONTH(#REF!)+Payment_Number,DAY(#REF!))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hidden="1">#REF!</definedName>
    <definedName name="Discount" localSheetId="0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hidden="1">#REF!</definedName>
    <definedName name="Div" localSheetId="0" hidden="1">#REF!</definedName>
    <definedName name="Div" hidden="1">#REF!</definedName>
    <definedName name="DMXHUB" localSheetId="0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localSheetId="0" hidden="1">#REF!</definedName>
    <definedName name="HiddenRows" hidden="1">#REF!</definedName>
    <definedName name="Honorários">DATE(YEAR(#REF!),MONTH(#REF!)+Payment_Number,DAY(#REF!))</definedName>
    <definedName name="hub" localSheetId="0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Linha_Cabeçalho">ROW(#REF!)</definedName>
    <definedName name="loan_amount" localSheetId="0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onths_per_period">INDEX({12,6,3,2,1},MATCH(#REF!,[0]!frequency,0))</definedName>
    <definedName name="Municipio" localSheetId="0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nper">[0]!term*[0]!periods_per_year</definedName>
    <definedName name="Núm_Pag">#REF!</definedName>
    <definedName name="Núm_Pag_Por_Ano">#REF!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hidden="1">#REF!</definedName>
    <definedName name="payment" localSheetId="0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eriods_per_year">INDEX({1,2,4,6,12},MATCH(#REF!,[0]!frequency,0))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>#REF!</definedName>
    <definedName name="RCArea" localSheetId="0" hidden="1">#REF!</definedName>
    <definedName name="RCArea" hidden="1">#REF!</definedName>
    <definedName name="Recy" localSheetId="0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>OFFSET(Impressão_Total,0,0,Última_Linha)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hidden="1">#REF!,#REF!</definedName>
    <definedName name="Rwvu.IMPORT." localSheetId="0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hidden="1">#REF!</definedName>
    <definedName name="term" localSheetId="0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hidden="1">#REF!</definedName>
    <definedName name="_xlnm.Print_Titles" localSheetId="0">'Mapa I_ Receitas do Estado'!$1:$7</definedName>
    <definedName name="_xlnm.Print_Titles" localSheetId="1">'Mapa II_ Despesas por Economica'!$1:$6</definedName>
    <definedName name="_xlnm.Print_Titles" localSheetId="2">'Mapa III_ Despesas por Organica'!$1:$5</definedName>
    <definedName name="_xlnm.Print_Titles" localSheetId="3">'Mapa IV_ Despesas por Funções'!$1:$5</definedName>
    <definedName name="_xlnm.Print_Titles">[3]SUMMARY!$B$1:$D$65536,[3]SUMMARY!$A$3:$IV$5</definedName>
    <definedName name="TRANSPORTES">#REF!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>IF(Valores_Introduzidos,Linha_Cabeçalho+Número_de_Pagamentos,Linha_Cabeçalho)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hidden="1">#REF!,#REF!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3" i="4" l="1"/>
  <c r="L92" i="4"/>
  <c r="L91" i="4"/>
  <c r="L90" i="4"/>
  <c r="L89" i="4"/>
  <c r="L86" i="4"/>
  <c r="L85" i="4"/>
  <c r="L83" i="4"/>
  <c r="L82" i="4"/>
  <c r="L80" i="4"/>
  <c r="L79" i="4"/>
  <c r="L78" i="4"/>
  <c r="L77" i="4"/>
  <c r="L76" i="4"/>
  <c r="L75" i="4"/>
  <c r="L72" i="4"/>
  <c r="L71" i="4"/>
  <c r="L69" i="4"/>
  <c r="L67" i="4"/>
  <c r="L66" i="4"/>
  <c r="L65" i="4"/>
  <c r="L64" i="4"/>
  <c r="L63" i="4"/>
  <c r="L61" i="4"/>
  <c r="L60" i="4"/>
  <c r="L58" i="4"/>
  <c r="L57" i="4"/>
  <c r="L56" i="4"/>
  <c r="L55" i="4"/>
  <c r="L54" i="4"/>
  <c r="L53" i="4"/>
  <c r="L52" i="4"/>
  <c r="L51" i="4"/>
  <c r="L50" i="4"/>
  <c r="L46" i="4"/>
  <c r="L44" i="4"/>
  <c r="L43" i="4"/>
  <c r="L42" i="4"/>
  <c r="L41" i="4"/>
  <c r="L40" i="4"/>
  <c r="L36" i="4"/>
  <c r="L35" i="4"/>
  <c r="L34" i="4"/>
  <c r="L33" i="4"/>
  <c r="L32" i="4"/>
  <c r="L31" i="4"/>
  <c r="L28" i="4"/>
  <c r="L26" i="4"/>
  <c r="L25" i="4"/>
  <c r="L24" i="4"/>
  <c r="L23" i="4"/>
  <c r="L22" i="4"/>
  <c r="L21" i="4"/>
  <c r="L20" i="4"/>
  <c r="L18" i="4"/>
  <c r="L17" i="4"/>
  <c r="L16" i="4"/>
  <c r="L15" i="4"/>
  <c r="L13" i="4"/>
  <c r="L11" i="4"/>
  <c r="L10" i="4"/>
  <c r="L9" i="4"/>
  <c r="L8" i="4"/>
  <c r="L7" i="4"/>
  <c r="L35" i="3"/>
  <c r="L34" i="3"/>
  <c r="L33" i="3"/>
  <c r="L32" i="3"/>
  <c r="L31" i="3"/>
  <c r="L29" i="3"/>
  <c r="L27" i="3"/>
  <c r="L26" i="3"/>
  <c r="L25" i="3"/>
  <c r="L24" i="3"/>
  <c r="L23" i="3"/>
  <c r="L22" i="3"/>
  <c r="L19" i="3"/>
  <c r="L18" i="3"/>
  <c r="L17" i="3"/>
  <c r="L16" i="3"/>
  <c r="L15" i="3"/>
  <c r="L14" i="3"/>
  <c r="L12" i="3"/>
  <c r="L11" i="3"/>
  <c r="L10" i="3"/>
  <c r="L9" i="3"/>
  <c r="L8" i="3"/>
  <c r="L7" i="3"/>
  <c r="L6" i="3"/>
  <c r="L141" i="2"/>
  <c r="L140" i="2"/>
  <c r="L139" i="2"/>
  <c r="L137" i="2"/>
  <c r="L135" i="2"/>
  <c r="L134" i="2"/>
  <c r="L129" i="2"/>
  <c r="L125" i="2"/>
  <c r="L123" i="2"/>
  <c r="L122" i="2"/>
  <c r="L117" i="2"/>
  <c r="L116" i="2"/>
  <c r="L111" i="2"/>
  <c r="L110" i="2"/>
  <c r="L109" i="2"/>
  <c r="L108" i="2"/>
  <c r="L107" i="2"/>
  <c r="L106" i="2"/>
  <c r="L100" i="2"/>
  <c r="L99" i="2"/>
  <c r="L96" i="2"/>
  <c r="L93" i="2"/>
  <c r="L92" i="2"/>
  <c r="L91" i="2"/>
  <c r="L90" i="2"/>
  <c r="L88" i="2"/>
  <c r="L86" i="2"/>
  <c r="L80" i="2"/>
  <c r="L79" i="2"/>
  <c r="L78" i="2"/>
  <c r="L73" i="2"/>
  <c r="L71" i="2"/>
  <c r="L70" i="2"/>
  <c r="L69" i="2"/>
  <c r="L65" i="2"/>
  <c r="L64" i="2"/>
  <c r="L63" i="2"/>
  <c r="L61" i="2"/>
  <c r="L60" i="2"/>
  <c r="L59" i="2"/>
  <c r="L58" i="2"/>
  <c r="L53" i="2"/>
  <c r="L51" i="2"/>
  <c r="L50" i="2"/>
  <c r="L46" i="2"/>
  <c r="L45" i="2"/>
  <c r="L44" i="2"/>
  <c r="L42" i="2"/>
  <c r="L40" i="2"/>
  <c r="L39" i="2"/>
  <c r="L37" i="2"/>
  <c r="L36" i="2"/>
  <c r="L35" i="2"/>
  <c r="L30" i="2"/>
  <c r="L28" i="2"/>
  <c r="L27" i="2"/>
  <c r="L24" i="2"/>
  <c r="L23" i="2"/>
  <c r="L20" i="2"/>
  <c r="L19" i="2"/>
  <c r="L18" i="2"/>
  <c r="L15" i="2"/>
  <c r="L11" i="2"/>
  <c r="L10" i="2"/>
  <c r="L9" i="2"/>
  <c r="L7" i="2"/>
  <c r="H206" i="1"/>
  <c r="H201" i="1"/>
  <c r="H195" i="1"/>
  <c r="H189" i="1"/>
  <c r="H187" i="1"/>
  <c r="H183" i="1"/>
  <c r="H176" i="1"/>
  <c r="H173" i="1"/>
  <c r="H170" i="1"/>
  <c r="H168" i="1"/>
  <c r="H165" i="1"/>
  <c r="H164" i="1"/>
  <c r="H159" i="1"/>
  <c r="H150" i="1"/>
  <c r="H145" i="1"/>
  <c r="H143" i="1"/>
  <c r="H142" i="1"/>
  <c r="H141" i="1"/>
  <c r="H139" i="1"/>
  <c r="H137" i="1"/>
  <c r="H135" i="1"/>
  <c r="H134" i="1"/>
  <c r="H133" i="1"/>
  <c r="H131" i="1"/>
  <c r="H126" i="1"/>
  <c r="H124" i="1"/>
  <c r="H120" i="1"/>
  <c r="H119" i="1"/>
  <c r="H111" i="1"/>
  <c r="H99" i="1"/>
  <c r="H94" i="1"/>
  <c r="H88" i="1"/>
  <c r="H84" i="1"/>
  <c r="H78" i="1"/>
  <c r="H77" i="1"/>
  <c r="H76" i="1"/>
  <c r="H73" i="1"/>
  <c r="H63" i="1"/>
  <c r="H62" i="1"/>
  <c r="H50" i="1"/>
  <c r="H41" i="1"/>
  <c r="H40" i="1"/>
  <c r="H32" i="1"/>
  <c r="H29" i="1"/>
  <c r="H28" i="1"/>
  <c r="H24" i="1"/>
  <c r="H22" i="1"/>
  <c r="H20" i="1"/>
  <c r="H16" i="1"/>
  <c r="H151" i="1" l="1"/>
  <c r="H72" i="1"/>
  <c r="H71" i="1"/>
  <c r="H161" i="1"/>
  <c r="H93" i="1"/>
  <c r="H179" i="1"/>
  <c r="H108" i="1"/>
  <c r="H116" i="1"/>
  <c r="H178" i="1"/>
  <c r="H90" i="1"/>
  <c r="H13" i="1"/>
  <c r="H64" i="1"/>
  <c r="H53" i="1"/>
  <c r="H115" i="1"/>
  <c r="H75" i="1"/>
  <c r="H26" i="1"/>
  <c r="H182" i="1"/>
  <c r="H52" i="1"/>
  <c r="H95" i="1"/>
  <c r="H98" i="1"/>
  <c r="H138" i="1"/>
  <c r="L33" i="2"/>
  <c r="L57" i="2"/>
  <c r="H190" i="1"/>
  <c r="H203" i="1"/>
  <c r="L12" i="2"/>
  <c r="H23" i="1"/>
  <c r="H31" i="1"/>
  <c r="H36" i="1"/>
  <c r="H45" i="1"/>
  <c r="H92" i="1"/>
  <c r="H100" i="1"/>
  <c r="H102" i="1"/>
  <c r="H121" i="1"/>
  <c r="H123" i="1"/>
  <c r="H130" i="1"/>
  <c r="H132" i="1"/>
  <c r="H136" i="1"/>
  <c r="H153" i="1"/>
  <c r="H155" i="1"/>
  <c r="H162" i="1"/>
  <c r="L68" i="2"/>
  <c r="L47" i="2"/>
  <c r="L52" i="2"/>
  <c r="L67" i="2"/>
  <c r="L103" i="2"/>
  <c r="L126" i="2"/>
  <c r="L132" i="2"/>
  <c r="L6" i="4"/>
  <c r="L49" i="2"/>
  <c r="H149" i="1"/>
  <c r="H158" i="1"/>
  <c r="H83" i="1"/>
  <c r="H85" i="1"/>
  <c r="H117" i="1"/>
  <c r="H188" i="1"/>
  <c r="L22" i="2"/>
  <c r="L25" i="2"/>
  <c r="L34" i="2"/>
  <c r="L87" i="2"/>
  <c r="L47" i="4"/>
  <c r="L54" i="2"/>
  <c r="L83" i="2"/>
  <c r="H27" i="1"/>
  <c r="H79" i="1"/>
  <c r="L31" i="2"/>
  <c r="H146" i="1"/>
  <c r="H166" i="1"/>
  <c r="L124" i="2"/>
  <c r="L138" i="2"/>
  <c r="L19" i="4"/>
  <c r="L59" i="4"/>
  <c r="L16" i="2"/>
  <c r="L56" i="2"/>
  <c r="L77" i="2"/>
  <c r="L82" i="2"/>
  <c r="L85" i="2"/>
  <c r="H48" i="1"/>
  <c r="H14" i="1"/>
  <c r="H21" i="1"/>
  <c r="H69" i="1"/>
  <c r="H86" i="1"/>
  <c r="H105" i="1"/>
  <c r="H118" i="1"/>
  <c r="H144" i="1"/>
  <c r="H154" i="1"/>
  <c r="H196" i="1"/>
  <c r="L26" i="2"/>
  <c r="L105" i="2"/>
  <c r="L112" i="2"/>
  <c r="L114" i="2"/>
  <c r="L136" i="2"/>
  <c r="H129" i="1"/>
  <c r="L14" i="2"/>
  <c r="H140" i="1"/>
  <c r="L8" i="2"/>
  <c r="L81" i="2"/>
  <c r="L128" i="2"/>
  <c r="L20" i="3"/>
  <c r="L30" i="3"/>
  <c r="L14" i="4"/>
  <c r="L73" i="4"/>
  <c r="L81" i="4"/>
  <c r="H44" i="1"/>
  <c r="H55" i="1"/>
  <c r="H67" i="1"/>
  <c r="H101" i="1"/>
  <c r="H109" i="1"/>
  <c r="H122" i="1"/>
  <c r="H156" i="1"/>
  <c r="H167" i="1"/>
  <c r="H185" i="1"/>
  <c r="H202" i="1"/>
  <c r="L29" i="2"/>
  <c r="L97" i="2"/>
  <c r="L102" i="2"/>
  <c r="L104" i="2"/>
  <c r="L131" i="2"/>
  <c r="L70" i="4"/>
  <c r="H171" i="1"/>
  <c r="H180" i="1"/>
  <c r="L32" i="2"/>
  <c r="L48" i="2"/>
  <c r="L55" i="2"/>
  <c r="L74" i="2"/>
  <c r="L84" i="2"/>
  <c r="L95" i="2"/>
  <c r="L121" i="2"/>
  <c r="L27" i="4"/>
  <c r="L37" i="4"/>
  <c r="L68" i="4"/>
  <c r="L84" i="4"/>
  <c r="L130" i="2"/>
  <c r="L133" i="2"/>
  <c r="L39" i="4"/>
  <c r="L74" i="4"/>
  <c r="L21" i="2"/>
  <c r="L120" i="2"/>
  <c r="L49" i="4"/>
  <c r="L88" i="4"/>
  <c r="L13" i="2"/>
  <c r="L17" i="2"/>
  <c r="L41" i="2"/>
  <c r="L43" i="2"/>
  <c r="L66" i="2"/>
  <c r="L94" i="2"/>
  <c r="L98" i="2"/>
  <c r="L113" i="2"/>
  <c r="L115" i="2"/>
  <c r="L13" i="3"/>
  <c r="L28" i="3"/>
  <c r="L12" i="4"/>
  <c r="L29" i="4"/>
  <c r="L30" i="4"/>
  <c r="L45" i="4"/>
  <c r="L62" i="4"/>
  <c r="L62" i="2"/>
  <c r="L72" i="2"/>
  <c r="L21" i="3"/>
  <c r="L36" i="3"/>
  <c r="L38" i="4"/>
  <c r="L48" i="4"/>
  <c r="L87" i="4"/>
  <c r="H147" i="1" l="1"/>
  <c r="H172" i="1"/>
  <c r="H82" i="1"/>
  <c r="H25" i="1"/>
  <c r="L89" i="2"/>
  <c r="H43" i="1"/>
  <c r="H34" i="1"/>
  <c r="H152" i="1"/>
  <c r="L142" i="2"/>
  <c r="H186" i="1"/>
  <c r="H38" i="1"/>
  <c r="H74" i="1"/>
  <c r="H157" i="1"/>
  <c r="L118" i="2"/>
  <c r="H194" i="1"/>
  <c r="H107" i="1"/>
  <c r="L76" i="2"/>
  <c r="L101" i="2"/>
  <c r="H181" i="1"/>
  <c r="L38" i="3"/>
  <c r="H47" i="1"/>
  <c r="H30" i="1"/>
  <c r="H61" i="1"/>
  <c r="H17" i="1"/>
  <c r="H97" i="1"/>
  <c r="H12" i="1"/>
  <c r="H66" i="1"/>
  <c r="H19" i="1"/>
  <c r="H198" i="1"/>
  <c r="H87" i="1"/>
  <c r="L94" i="4"/>
  <c r="H15" i="1" l="1"/>
  <c r="H193" i="1"/>
  <c r="H106" i="1"/>
  <c r="L119" i="2"/>
  <c r="H60" i="1"/>
  <c r="L96" i="4"/>
  <c r="H18" i="1"/>
  <c r="L144" i="2" l="1"/>
  <c r="H192" i="1"/>
  <c r="H10" i="1"/>
  <c r="H96" i="1"/>
  <c r="H59" i="1"/>
  <c r="H191" i="1" l="1"/>
  <c r="H81" i="1"/>
  <c r="H9" i="1" l="1"/>
  <c r="H8" i="1" l="1"/>
</calcChain>
</file>

<file path=xl/sharedStrings.xml><?xml version="1.0" encoding="utf-8"?>
<sst xmlns="http://schemas.openxmlformats.org/spreadsheetml/2006/main" count="754" uniqueCount="681">
  <si>
    <t xml:space="preserve">Mapa I - Receitas Por Classificação Económica                            </t>
  </si>
  <si>
    <t>Orçamento Inicial (OI)</t>
  </si>
  <si>
    <t>Total Orçamento 
Reprogramado (ORP)</t>
  </si>
  <si>
    <t>Execução (EXE)</t>
  </si>
  <si>
    <t>Taxa de Execução (EXE/ORP)</t>
  </si>
  <si>
    <t>Administração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</si>
  <si>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</si>
  <si>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</si>
  <si>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</si>
  <si>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</si>
  <si>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</si>
  <si>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</si>
  <si>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</si>
  <si>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</si>
  <si>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</si>
  <si>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</si>
  <si>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</si>
  <si>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</si>
  <si>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</si>
  <si>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</si>
  <si>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</si>
  <si>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</si>
  <si>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</si>
  <si>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</si>
  <si>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01.01.02.02</t>
  </si>
  <si>
    <t>Taxa de Incêndio</t>
  </si>
  <si>
    <t>01.01.03</t>
  </si>
  <si>
    <t xml:space="preserve">Imposto sobre o Património </t>
  </si>
  <si>
    <t>01.01.03.01</t>
  </si>
  <si>
    <t>Imposto único sobre o património</t>
  </si>
  <si>
    <t>01.01.03.01.01</t>
  </si>
  <si>
    <t>01.01.03.01.02</t>
  </si>
  <si>
    <t>01.01.03.02</t>
  </si>
  <si>
    <t>Outros impostos correntes sobre o património</t>
  </si>
  <si>
    <t>01.01.03.02.01</t>
  </si>
  <si>
    <t>01.01.03.02.02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</si>
  <si>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</si>
  <si>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</si>
  <si>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</si>
  <si>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</si>
  <si>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</si>
  <si>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</si>
  <si>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</si>
  <si>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</si>
  <si>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01.01.04.02</t>
  </si>
  <si>
    <t>Sobre o consumo</t>
  </si>
  <si>
    <t>01.01.04.02.01</t>
  </si>
  <si>
    <t>Imposto sobre consumos especiais</t>
  </si>
  <si>
    <t>01.01.04.02.02</t>
  </si>
  <si>
    <t>Taxa de tabaco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</si>
  <si>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</si>
  <si>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</si>
  <si>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</si>
  <si>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</si>
  <si>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</si>
  <si>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</si>
  <si>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</si>
  <si>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</si>
  <si>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</si>
  <si>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</si>
  <si>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</si>
  <si>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</si>
  <si>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</si>
  <si>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</si>
  <si>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</si>
  <si>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</si>
  <si>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01.01.04.05.03</t>
  </si>
  <si>
    <t>Taxa estatística aduaneira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</si>
  <si>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</si>
  <si>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</si>
  <si>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</si>
  <si>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</si>
  <si>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</si>
  <si>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</si>
  <si>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</si>
  <si>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</si>
  <si>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</si>
  <si>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</si>
  <si>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</si>
  <si>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</si>
  <si>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</si>
  <si>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</si>
  <si>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</si>
  <si>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01.01.06.02</t>
  </si>
  <si>
    <t>Imposto especial sobre jogos</t>
  </si>
  <si>
    <t>Outros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</si>
  <si>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</si>
  <si>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</si>
  <si>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</si>
  <si>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</si>
  <si>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</si>
  <si>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</si>
  <si>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</si>
  <si>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</si>
  <si>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</si>
  <si>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</si>
  <si>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</si>
  <si>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</si>
  <si>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</si>
  <si>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</si>
  <si>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</si>
  <si>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</si>
  <si>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</si>
  <si>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</si>
  <si>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</si>
  <si>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</si>
  <si>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</si>
  <si>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</si>
  <si>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</si>
  <si>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</si>
  <si>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</si>
  <si>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</si>
  <si>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</si>
  <si>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</si>
  <si>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</si>
  <si>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</si>
  <si>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</si>
  <si>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</si>
  <si>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</si>
  <si>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</si>
  <si>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</si>
  <si>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</si>
  <si>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</si>
  <si>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</si>
  <si>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</si>
  <si>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</si>
  <si>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</si>
  <si>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</si>
  <si>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</si>
  <si>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</si>
  <si>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</si>
  <si>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</si>
  <si>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</si>
  <si>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</si>
  <si>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</si>
  <si>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</si>
  <si>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</si>
  <si>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</si>
  <si>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</si>
  <si>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</si>
  <si>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</si>
  <si>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</si>
  <si>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</si>
  <si>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</si>
  <si>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</si>
  <si>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</si>
  <si>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</si>
  <si>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</si>
  <si>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</si>
  <si>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</si>
  <si>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</si>
  <si>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</si>
  <si>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</si>
  <si>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</si>
  <si>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</si>
  <si>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</si>
  <si>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</si>
  <si>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</si>
  <si>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</si>
  <si>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</si>
  <si>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</si>
  <si>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</si>
  <si>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</si>
  <si>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</si>
  <si>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</si>
  <si>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</si>
  <si>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</si>
  <si>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</si>
  <si>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</si>
  <si>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</si>
  <si>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</si>
  <si>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</si>
  <si>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</si>
  <si>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</si>
  <si>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</si>
  <si>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</si>
  <si>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</si>
  <si>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</si>
  <si>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</si>
  <si>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</si>
  <si>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</si>
  <si>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</si>
  <si>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</si>
  <si>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</si>
  <si>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</si>
  <si>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</si>
  <si>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</si>
  <si>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</si>
  <si>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</si>
  <si>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</si>
  <si>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</si>
  <si>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</si>
  <si>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</si>
  <si>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</si>
  <si>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</si>
  <si>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</si>
  <si>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</si>
  <si>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</si>
  <si>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</si>
  <si>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</si>
  <si>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</si>
  <si>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</si>
  <si>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</si>
  <si>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</si>
  <si>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</si>
  <si>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</si>
  <si>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</si>
  <si>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</si>
  <si>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</si>
  <si>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</si>
  <si>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</si>
  <si>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</si>
  <si>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</si>
  <si>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</si>
  <si>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</si>
  <si>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</si>
  <si>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</si>
  <si>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</si>
  <si>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</si>
  <si>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</si>
  <si>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</si>
  <si>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</si>
  <si>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01.04.02.02.01.03.04</t>
  </si>
  <si>
    <t>Taxa pela emissão de outras licenças não previstas nas rubricas anteriores</t>
  </si>
  <si>
    <t>01.04.02.02.01.04</t>
  </si>
  <si>
    <t>Taxa De Segurança Aeroportuária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</si>
  <si>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</si>
  <si>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</si>
  <si>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</si>
  <si>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</si>
  <si>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</si>
  <si>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</si>
  <si>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</si>
  <si>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</si>
  <si>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</si>
  <si>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</si>
  <si>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</si>
  <si>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</si>
  <si>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</si>
  <si>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</si>
  <si>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</si>
  <si>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</si>
  <si>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</si>
  <si>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</si>
  <si>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</si>
  <si>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</si>
  <si>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</si>
  <si>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</si>
  <si>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</si>
  <si>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</si>
  <si>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</si>
  <si>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</si>
  <si>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</si>
  <si>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</si>
  <si>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</si>
  <si>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</si>
  <si>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</si>
  <si>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</si>
  <si>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</si>
  <si>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</si>
  <si>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</si>
  <si>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</si>
  <si>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</si>
  <si>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</si>
  <si>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</si>
  <si>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</si>
  <si>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01.04.02.02.01.11</t>
  </si>
  <si>
    <t>Taxa Específica sobre Tabaco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</si>
  <si>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</si>
  <si>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</si>
  <si>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</si>
  <si>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</si>
  <si>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</si>
  <si>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 Títulos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</si>
  <si>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</si>
  <si>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</si>
  <si>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</si>
  <si>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</si>
  <si>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</si>
  <si>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</si>
  <si>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</si>
  <si>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</si>
  <si>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</si>
  <si>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</si>
  <si>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</si>
  <si>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</si>
  <si>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</si>
  <si>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</si>
  <si>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</si>
  <si>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</si>
  <si>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</si>
  <si>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</si>
  <si>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</si>
  <si>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</si>
  <si>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</si>
  <si>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</si>
  <si>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</si>
  <si>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</si>
  <si>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</si>
  <si>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</si>
  <si>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</si>
  <si>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</si>
  <si>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</si>
  <si>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</si>
  <si>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</si>
  <si>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</si>
  <si>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</si>
  <si>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</si>
  <si>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</si>
  <si>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</si>
  <si>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</si>
  <si>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</si>
  <si>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</si>
  <si>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</si>
  <si>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</si>
  <si>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</si>
  <si>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</si>
  <si>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</si>
  <si>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</si>
  <si>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</si>
  <si>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</si>
  <si>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</si>
  <si>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</si>
  <si>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</si>
  <si>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</si>
  <si>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</si>
  <si>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</si>
  <si>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</si>
  <si>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</si>
  <si>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</si>
  <si>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</si>
  <si>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</si>
  <si>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</si>
  <si>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</si>
  <si>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</si>
  <si>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</si>
  <si>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</si>
  <si>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</si>
  <si>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</si>
  <si>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</si>
  <si>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</si>
  <si>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</si>
  <si>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</si>
  <si>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</si>
  <si>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</si>
  <si>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</si>
  <si>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</si>
  <si>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</si>
  <si>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</si>
  <si>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</si>
  <si>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</si>
  <si>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</si>
  <si>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</si>
  <si>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</si>
  <si>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</si>
  <si>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</si>
  <si>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</si>
  <si>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</si>
  <si>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</si>
  <si>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</si>
  <si>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</si>
  <si>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</si>
  <si>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</si>
  <si>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</si>
  <si>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</si>
  <si>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Vendas</t>
  </si>
  <si>
    <t>03.01.01.02.04.02</t>
  </si>
  <si>
    <t>Outra Maquinaria e Equipamento - Vendas</t>
  </si>
  <si>
    <t>03.01.04</t>
  </si>
  <si>
    <t>Recursos naturais</t>
  </si>
  <si>
    <t>03.01.04.01.01.02</t>
  </si>
  <si>
    <t>Terrenos Do Domínio Público - Vendas</t>
  </si>
  <si>
    <t>03.01.04.04.01.02</t>
  </si>
  <si>
    <t>Propriedade Industrial E Outros Direito-Vendas</t>
  </si>
  <si>
    <t>03.01.04.01.02.02</t>
  </si>
  <si>
    <t>Terrenos Do Domínio Privado - Vendas</t>
  </si>
  <si>
    <t>Mapa II - Despesas por Natureza do Programa segundo a Classificação Económica</t>
  </si>
  <si>
    <t>Total Orçamento Inicial (OI)</t>
  </si>
  <si>
    <t>Orçamento Reprogramado (ORP)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</si>
  <si>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</si>
  <si>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</si>
  <si>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</si>
  <si>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</si>
  <si>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</si>
  <si>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</si>
  <si>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</si>
  <si>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</si>
  <si>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</si>
  <si>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</si>
  <si>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</si>
  <si>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</si>
  <si>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</si>
  <si>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</si>
  <si>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</si>
  <si>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</si>
  <si>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</si>
  <si>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</si>
  <si>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02.01.01.03.02.01-Recrutamentos E Nomeações</t>
  </si>
  <si>
    <t>02.01.01.03.02.02-Recrutamentos E Nomeações Em Curso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</si>
  <si>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</si>
  <si>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</si>
  <si>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</si>
  <si>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</si>
  <si>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</si>
  <si>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</si>
  <si>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</si>
  <si>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</si>
  <si>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</si>
  <si>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</si>
  <si>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</si>
  <si>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</si>
  <si>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</si>
  <si>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</si>
  <si>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</si>
  <si>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</si>
  <si>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</si>
  <si>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</si>
  <si>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</si>
  <si>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</si>
  <si>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</si>
  <si>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</si>
  <si>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</si>
  <si>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</si>
  <si>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</si>
  <si>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</si>
  <si>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</si>
  <si>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</si>
  <si>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</si>
  <si>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</si>
  <si>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</si>
  <si>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</si>
  <si>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</si>
  <si>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</si>
  <si>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</si>
  <si>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</si>
  <si>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</si>
  <si>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</si>
  <si>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</si>
  <si>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</si>
  <si>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</si>
  <si>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</si>
  <si>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02.02.02.01.05-Comissões E Serviços Financeiros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</si>
  <si>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</si>
  <si>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</si>
  <si>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</si>
  <si>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</si>
  <si>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</si>
  <si>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</si>
  <si>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</si>
  <si>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</si>
  <si>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</si>
  <si>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</si>
  <si>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</si>
  <si>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</si>
  <si>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02.05.02.02-Subsidíos A Empresas Privadas Financeiras</t>
  </si>
  <si>
    <t>02.05-Subsidíos Total</t>
  </si>
  <si>
    <t>02.06-Transferências</t>
  </si>
  <si>
    <t>02.06.01.01-Transferências Correntes</t>
  </si>
  <si>
    <t>02.06.01.09.01-Outros Transferências Correntes</t>
  </si>
  <si>
    <t>02.06.01.09.03-Id Outros Transferências</t>
  </si>
  <si>
    <t>02.06.02.01.01-Quotas A Organismos Internacionais Correntes</t>
  </si>
  <si>
    <t>02.06.02.01.09-Outros Organismos Internacionais - Correntes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</si>
  <si>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</si>
  <si>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</si>
  <si>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</si>
  <si>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</si>
  <si>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02.06.03.02.01-Fundos E Serviços Autónomos Capital</t>
  </si>
  <si>
    <t>02.06.03.02.02-Municípios Capital</t>
  </si>
  <si>
    <t>02.06.03.02.09-Outras Transferencias A Administração Pública De Capital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</si>
  <si>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</si>
  <si>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</si>
  <si>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</si>
  <si>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</si>
  <si>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</si>
  <si>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</si>
  <si>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</si>
  <si>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</si>
  <si>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</si>
  <si>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</si>
  <si>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</si>
  <si>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</si>
  <si>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</si>
  <si>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</si>
  <si>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</si>
  <si>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</si>
  <si>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</si>
  <si>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</si>
  <si>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02.08.02.01.08-Outras Despesas Diversas Provisionais</t>
  </si>
  <si>
    <t>02.08.02.01.09-Id Outras Correntes</t>
  </si>
  <si>
    <t>02.08.02.02.04-Transferências De Capital  Para As Famílias</t>
  </si>
  <si>
    <t>02.08.02.02.05-Bonificação De Juros</t>
  </si>
  <si>
    <t>02.08.02.02.09-Id Outras Capital</t>
  </si>
  <si>
    <t>02.08.03-Partidos Políticos</t>
  </si>
  <si>
    <t>02.08.04-Organizações Não Governamentais</t>
  </si>
  <si>
    <t>02.08.05.01-Restituições Iur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</si>
  <si>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</si>
  <si>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</si>
  <si>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</si>
  <si>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</si>
  <si>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</si>
  <si>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</si>
  <si>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</si>
  <si>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</si>
  <si>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</si>
  <si>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</si>
  <si>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</si>
  <si>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</si>
  <si>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</si>
  <si>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</si>
  <si>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</si>
  <si>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03.01.01.02.01.03.01-Viaturas De Carga - Aquisições</t>
  </si>
  <si>
    <t>03.01.01.02.01.04.01-Pesados De Passageiros - Aquisições</t>
  </si>
  <si>
    <t>03.01.01.02.01.06.01-Motos E Motociclos - Aquisições</t>
  </si>
  <si>
    <t>03.01.01.02.01.07.01-Barcos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</si>
  <si>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</si>
  <si>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</si>
  <si>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</si>
  <si>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</si>
  <si>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</si>
  <si>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</si>
  <si>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03.01.01.03.09.01-Id Outros Activos Fixos - Aquisições</t>
  </si>
  <si>
    <t>03.01.02.02.04.01-Mercadorias - Aquisições</t>
  </si>
  <si>
    <t>03.01.04.01.02.01-Terrenos Do Domínio Privado - Aquisições</t>
  </si>
  <si>
    <t>03.01.04.04.01.01-Propriedade Industrial E Outros Direito-Aquisições</t>
  </si>
  <si>
    <t>03.01.04.04.02.01-Aplicações Informáticas - Aquisições</t>
  </si>
  <si>
    <t>03.01-Activos Não Financeiros Total</t>
  </si>
  <si>
    <t>Despesas por regularizar</t>
  </si>
  <si>
    <t>Mapa III - Despesas por Natureza do Programa segundo a Classificação Orgânica</t>
  </si>
  <si>
    <t>Presidência Da República</t>
  </si>
  <si>
    <t>OSOB - Assembleia Nacional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</si>
  <si>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</si>
  <si>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</si>
  <si>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</si>
  <si>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</si>
  <si>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</si>
  <si>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</si>
  <si>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</si>
  <si>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Ministério Público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</si>
  <si>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</si>
  <si>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</si>
  <si>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</si>
  <si>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</si>
  <si>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Presidência Conselho Ministro   </t>
  </si>
  <si>
    <t>01.02.07</t>
  </si>
  <si>
    <t>CHGOV - Ministro Adjunto do Primeiro-Ministro para a Juventude e Desporto</t>
  </si>
  <si>
    <t>GOV - Ministério Das Finanças e do Fomento Empresarial</t>
  </si>
  <si>
    <t>GOV -  Ministério Da Economia Digital</t>
  </si>
  <si>
    <t>GOV - Ministério Da Família, Inclusão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</si>
  <si>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</si>
  <si>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</si>
  <si>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</si>
  <si>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</si>
  <si>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</si>
  <si>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Negócios Estrangeiros, Cooperação e Integração Regional</t>
  </si>
  <si>
    <t>01.03.07</t>
  </si>
  <si>
    <t xml:space="preserve">GOV - Ministerio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</si>
  <si>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</si>
  <si>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</si>
  <si>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</si>
  <si>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</si>
  <si>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</si>
  <si>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Ministério Da Modernização Do Estado E Da Administração Publica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</si>
  <si>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</si>
  <si>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</si>
  <si>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</si>
  <si>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</si>
  <si>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</si>
  <si>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Ministério Da Cultura e das Industrias Criativas</t>
  </si>
  <si>
    <t>01.03.14</t>
  </si>
  <si>
    <t>GOV - Ministério Do Turismo E Transportes</t>
  </si>
  <si>
    <t>01.03.15</t>
  </si>
  <si>
    <t>Gov - Ministério Do Mar</t>
  </si>
  <si>
    <t>01.03.16</t>
  </si>
  <si>
    <t>GOV - Ministério Da Agricultura e Ambiente</t>
  </si>
  <si>
    <t>01.03.17</t>
  </si>
  <si>
    <t>GOV - Ministério Da Indústria, Comércio E Energia</t>
  </si>
  <si>
    <t>01.03.18</t>
  </si>
  <si>
    <t>GOV - Ministério Das Infraestruturas, do Ordenamento do Territorio e Habitação</t>
  </si>
  <si>
    <t>01.03.19</t>
  </si>
  <si>
    <t>GOV - Comissão De Recenseamento Eleitoral</t>
  </si>
  <si>
    <t>TOTAL</t>
  </si>
  <si>
    <t>Mapa IV - Despesas por Natureza do Programa segundo a Classificação Funcional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</si>
  <si>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</si>
  <si>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</si>
  <si>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</si>
  <si>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</si>
  <si>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07.00.01.02.02 - Ajuda económica através de organizações internacionais</t>
  </si>
  <si>
    <t>07.00.01.03.01 - Administração de pessoal</t>
  </si>
  <si>
    <t>07.00.01.03.02 - Planeamento global e estatística</t>
  </si>
  <si>
    <t>07.00.01.03.03 - Outros serviços gerais</t>
  </si>
  <si>
    <t>07.00.01.04.00 - Investigação multidisciplinar</t>
  </si>
  <si>
    <t>07.00.01.05.00 - ID - serviços públicos gerais</t>
  </si>
  <si>
    <t>07.00.01.06 - Serviços Públicos Gerais não especificados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</si>
  <si>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</si>
  <si>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</si>
  <si>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</si>
  <si>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</si>
  <si>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</si>
  <si>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</si>
  <si>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</si>
  <si>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</si>
  <si>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</si>
  <si>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</si>
  <si>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</si>
  <si>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</si>
  <si>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</si>
  <si>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</si>
  <si>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</si>
  <si>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</si>
  <si>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</si>
  <si>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</t>
  </si>
  <si>
    <t>07.00.04.01.02 - Assuntos laborais e de emprego</t>
  </si>
  <si>
    <t>07.00.04.02.01 - Agricultura</t>
  </si>
  <si>
    <t>07.00.04.02.02 - Silvicultura</t>
  </si>
  <si>
    <t>07.00.04.02.04 - Pesca</t>
  </si>
  <si>
    <t>07.00.04.03.05 - Electricidade</t>
  </si>
  <si>
    <t>07.00.04.03.06 - Energia não eléctrica</t>
  </si>
  <si>
    <t>07.00.04.04.02 - Indústria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</si>
  <si>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</si>
  <si>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</si>
  <si>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</si>
  <si>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</si>
  <si>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</si>
  <si>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</si>
  <si>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</si>
  <si>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</si>
  <si>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</si>
  <si>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</si>
  <si>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</si>
  <si>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07.00.05.01.00 - Gestão de resíduos e substâncias perigosas</t>
  </si>
  <si>
    <t>07.00.05.02.00 - Gestão de esgotos e águas</t>
  </si>
  <si>
    <t>07.00.05.04.00 - Protecção da biodiversidade e paisagem</t>
  </si>
  <si>
    <t>07.00.05.05.00 - ID - protecção ambiental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</si>
  <si>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</si>
  <si>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</si>
  <si>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</si>
  <si>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</si>
  <si>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</si>
  <si>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</si>
  <si>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</si>
  <si>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</si>
  <si>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</si>
  <si>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</si>
  <si>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</si>
  <si>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</si>
  <si>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07.00.07.02.03 - Serviços de odontologia</t>
  </si>
  <si>
    <t>07.00.07.03.01 - Serviços hospitalares gerais</t>
  </si>
  <si>
    <t>07.00.07.03.02 - Serviços hospitalares especializados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</si>
  <si>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</si>
  <si>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</si>
  <si>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</si>
  <si>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</si>
  <si>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</si>
  <si>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07.00.08.01 - Serviços recreativos e desporto</t>
  </si>
  <si>
    <t>07.00.08.01.00 - Serviços recreativos e desporto</t>
  </si>
  <si>
    <t>07.00.08.02.00 - Serviços culturais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</si>
  <si>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</si>
  <si>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</si>
  <si>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</si>
  <si>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</si>
  <si>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</si>
  <si>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</si>
  <si>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</si>
  <si>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</si>
  <si>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</si>
  <si>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</si>
  <si>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</si>
  <si>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</si>
  <si>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</si>
  <si>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</si>
  <si>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</si>
  <si>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</si>
  <si>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</si>
  <si>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</si>
  <si>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</si>
  <si>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</si>
  <si>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</si>
  <si>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</si>
  <si>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07.00.10.09 - Proteção Social Não Especificado</t>
  </si>
  <si>
    <t>07.00.10.09.00 - Proteção Social Não Especificado</t>
  </si>
  <si>
    <t>07.00.10 - Protecção social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</si>
</sst>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F243E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16074098941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</cellStyleXfs>
  <cellXfs count="203">
    <xf numFmtId="0" fontId="0" fillId="0" borderId="0" xfId="0"/>
    <xf numFmtId="0" fontId="5" fillId="2" borderId="0" xfId="0" applyFont="1" applyFill="1"/>
    <xf numFmtId="0" fontId="6" fillId="2" borderId="0" xfId="0" applyFont="1" applyFill="1" applyBorder="1" applyAlignment="1">
      <alignment vertical="center" wrapText="1"/>
    </xf>
    <xf numFmtId="3" fontId="7" fillId="2" borderId="0" xfId="0" applyNumberFormat="1" applyFont="1" applyFill="1"/>
    <xf numFmtId="0" fontId="7" fillId="2" borderId="0" xfId="0" applyFont="1" applyFill="1"/>
    <xf numFmtId="0" fontId="8" fillId="0" borderId="0" xfId="0" applyFont="1"/>
    <xf numFmtId="0" fontId="9" fillId="2" borderId="0" xfId="0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12" fillId="3" borderId="7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3" fontId="3" fillId="6" borderId="10" xfId="0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3" fontId="8" fillId="0" borderId="0" xfId="0" applyNumberFormat="1" applyFont="1"/>
    <xf numFmtId="0" fontId="14" fillId="6" borderId="7" xfId="0" applyFont="1" applyFill="1" applyBorder="1" applyAlignment="1">
      <alignment vertical="center"/>
    </xf>
    <xf numFmtId="0" fontId="14" fillId="6" borderId="6" xfId="0" applyFont="1" applyFill="1" applyBorder="1" applyAlignment="1">
      <alignment horizontal="center" vertical="center"/>
    </xf>
    <xf numFmtId="3" fontId="3" fillId="6" borderId="7" xfId="0" applyNumberFormat="1" applyFont="1" applyFill="1" applyBorder="1" applyAlignment="1">
      <alignment vertical="center"/>
    </xf>
    <xf numFmtId="165" fontId="3" fillId="6" borderId="7" xfId="1" applyNumberFormat="1" applyFont="1" applyFill="1" applyBorder="1" applyAlignment="1">
      <alignment vertical="center"/>
    </xf>
    <xf numFmtId="0" fontId="15" fillId="7" borderId="10" xfId="0" applyFont="1" applyFill="1" applyBorder="1"/>
    <xf numFmtId="0" fontId="15" fillId="7" borderId="8" xfId="0" applyFont="1" applyFill="1" applyBorder="1" applyAlignment="1">
      <alignment vertical="top"/>
    </xf>
    <xf numFmtId="3" fontId="16" fillId="7" borderId="10" xfId="0" applyNumberFormat="1" applyFont="1" applyFill="1" applyBorder="1"/>
    <xf numFmtId="165" fontId="16" fillId="7" borderId="10" xfId="1" applyNumberFormat="1" applyFont="1" applyFill="1" applyBorder="1"/>
    <xf numFmtId="0" fontId="17" fillId="2" borderId="4" xfId="0" applyFont="1" applyFill="1" applyBorder="1"/>
    <xf numFmtId="0" fontId="16" fillId="2" borderId="5" xfId="0" applyFont="1" applyFill="1" applyBorder="1" applyAlignment="1">
      <alignment vertical="top"/>
    </xf>
    <xf numFmtId="3" fontId="17" fillId="2" borderId="5" xfId="0" applyNumberFormat="1" applyFont="1" applyFill="1" applyBorder="1"/>
    <xf numFmtId="3" fontId="17" fillId="2" borderId="6" xfId="0" applyNumberFormat="1" applyFont="1" applyFill="1" applyBorder="1"/>
    <xf numFmtId="0" fontId="16" fillId="0" borderId="7" xfId="0" applyFont="1" applyFill="1" applyBorder="1" applyAlignment="1">
      <alignment horizontal="left"/>
    </xf>
    <xf numFmtId="0" fontId="16" fillId="0" borderId="7" xfId="0" applyFont="1" applyFill="1" applyBorder="1" applyAlignment="1">
      <alignment vertical="top"/>
    </xf>
    <xf numFmtId="3" fontId="16" fillId="0" borderId="7" xfId="0" applyNumberFormat="1" applyFont="1" applyFill="1" applyBorder="1"/>
    <xf numFmtId="165" fontId="16" fillId="2" borderId="7" xfId="1" applyNumberFormat="1" applyFont="1" applyFill="1" applyBorder="1"/>
    <xf numFmtId="0" fontId="17" fillId="0" borderId="7" xfId="2" applyFont="1" applyFill="1" applyBorder="1" applyAlignment="1">
      <alignment horizontal="left"/>
    </xf>
    <xf numFmtId="0" fontId="17" fillId="0" borderId="7" xfId="0" applyFont="1" applyFill="1" applyBorder="1" applyAlignment="1">
      <alignment horizontal="left" vertical="top"/>
    </xf>
    <xf numFmtId="3" fontId="17" fillId="0" borderId="7" xfId="0" applyNumberFormat="1" applyFont="1" applyFill="1" applyBorder="1"/>
    <xf numFmtId="165" fontId="17" fillId="0" borderId="7" xfId="1" applyNumberFormat="1" applyFont="1" applyFill="1" applyBorder="1"/>
    <xf numFmtId="0" fontId="8" fillId="0" borderId="0" xfId="0" applyFont="1" applyFill="1"/>
    <xf numFmtId="165" fontId="16" fillId="0" borderId="7" xfId="1" applyNumberFormat="1" applyFont="1" applyFill="1" applyBorder="1"/>
    <xf numFmtId="0" fontId="13" fillId="0" borderId="0" xfId="0" applyFont="1" applyFill="1"/>
    <xf numFmtId="0" fontId="13" fillId="0" borderId="0" xfId="0" applyFont="1"/>
    <xf numFmtId="0" fontId="17" fillId="0" borderId="7" xfId="0" applyFont="1" applyFill="1" applyBorder="1" applyAlignment="1">
      <alignment horizontal="left"/>
    </xf>
    <xf numFmtId="0" fontId="17" fillId="0" borderId="7" xfId="0" applyFont="1" applyFill="1" applyBorder="1" applyAlignment="1">
      <alignment vertical="top"/>
    </xf>
    <xf numFmtId="3" fontId="0" fillId="0" borderId="7" xfId="0" applyNumberFormat="1" applyFont="1" applyFill="1" applyBorder="1"/>
    <xf numFmtId="165" fontId="17" fillId="2" borderId="7" xfId="1" applyNumberFormat="1" applyFont="1" applyFill="1" applyBorder="1"/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vertical="top"/>
    </xf>
    <xf numFmtId="3" fontId="17" fillId="2" borderId="7" xfId="0" applyNumberFormat="1" applyFont="1" applyFill="1" applyBorder="1"/>
    <xf numFmtId="0" fontId="15" fillId="7" borderId="7" xfId="0" applyFont="1" applyFill="1" applyBorder="1" applyAlignment="1">
      <alignment horizontal="left"/>
    </xf>
    <xf numFmtId="0" fontId="15" fillId="7" borderId="7" xfId="0" applyFont="1" applyFill="1" applyBorder="1" applyAlignment="1">
      <alignment vertical="top"/>
    </xf>
    <xf numFmtId="3" fontId="16" fillId="7" borderId="7" xfId="0" applyNumberFormat="1" applyFont="1" applyFill="1" applyBorder="1"/>
    <xf numFmtId="165" fontId="16" fillId="7" borderId="7" xfId="1" applyNumberFormat="1" applyFont="1" applyFill="1" applyBorder="1"/>
    <xf numFmtId="0" fontId="17" fillId="0" borderId="7" xfId="0" applyFont="1" applyFill="1" applyBorder="1"/>
    <xf numFmtId="0" fontId="17" fillId="2" borderId="7" xfId="0" applyFont="1" applyFill="1" applyBorder="1"/>
    <xf numFmtId="0" fontId="15" fillId="7" borderId="7" xfId="0" applyFont="1" applyFill="1" applyBorder="1"/>
    <xf numFmtId="0" fontId="16" fillId="2" borderId="7" xfId="0" applyFont="1" applyFill="1" applyBorder="1"/>
    <xf numFmtId="0" fontId="16" fillId="2" borderId="7" xfId="0" applyFont="1" applyFill="1" applyBorder="1" applyAlignment="1">
      <alignment vertical="top"/>
    </xf>
    <xf numFmtId="3" fontId="16" fillId="2" borderId="7" xfId="0" applyNumberFormat="1" applyFont="1" applyFill="1" applyBorder="1"/>
    <xf numFmtId="0" fontId="16" fillId="0" borderId="7" xfId="0" applyFont="1" applyFill="1" applyBorder="1"/>
    <xf numFmtId="0" fontId="16" fillId="0" borderId="7" xfId="0" applyFont="1" applyFill="1" applyBorder="1" applyAlignment="1">
      <alignment horizontal="left" vertical="top"/>
    </xf>
    <xf numFmtId="0" fontId="17" fillId="0" borderId="7" xfId="3" applyFont="1" applyFill="1" applyBorder="1"/>
    <xf numFmtId="0" fontId="17" fillId="2" borderId="7" xfId="3" applyFont="1" applyFill="1" applyBorder="1"/>
    <xf numFmtId="0" fontId="17" fillId="0" borderId="7" xfId="4" applyFont="1" applyFill="1" applyBorder="1"/>
    <xf numFmtId="0" fontId="17" fillId="2" borderId="7" xfId="4" applyFont="1" applyFill="1" applyBorder="1"/>
    <xf numFmtId="0" fontId="16" fillId="2" borderId="4" xfId="0" applyFont="1" applyFill="1" applyBorder="1"/>
    <xf numFmtId="0" fontId="0" fillId="2" borderId="5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3" fontId="3" fillId="6" borderId="0" xfId="0" applyNumberFormat="1" applyFont="1" applyFill="1" applyBorder="1"/>
    <xf numFmtId="165" fontId="3" fillId="6" borderId="9" xfId="1" applyNumberFormat="1" applyFont="1" applyFill="1" applyBorder="1"/>
    <xf numFmtId="0" fontId="15" fillId="2" borderId="7" xfId="0" applyFont="1" applyFill="1" applyBorder="1"/>
    <xf numFmtId="0" fontId="15" fillId="2" borderId="7" xfId="0" applyFont="1" applyFill="1" applyBorder="1" applyAlignment="1">
      <alignment vertical="top"/>
    </xf>
    <xf numFmtId="0" fontId="15" fillId="0" borderId="7" xfId="0" applyFont="1" applyFill="1" applyBorder="1"/>
    <xf numFmtId="0" fontId="15" fillId="0" borderId="7" xfId="0" applyFont="1" applyFill="1" applyBorder="1" applyAlignment="1">
      <alignment vertical="top"/>
    </xf>
    <xf numFmtId="0" fontId="17" fillId="0" borderId="5" xfId="0" applyFont="1" applyFill="1" applyBorder="1" applyAlignment="1">
      <alignment horizontal="left" vertical="top"/>
    </xf>
    <xf numFmtId="0" fontId="14" fillId="6" borderId="11" xfId="0" applyFont="1" applyFill="1" applyBorder="1" applyAlignment="1">
      <alignment horizontal="left" vertical="center" indent="1"/>
    </xf>
    <xf numFmtId="0" fontId="14" fillId="6" borderId="13" xfId="0" applyFont="1" applyFill="1" applyBorder="1" applyAlignment="1">
      <alignment horizontal="left" vertical="center" indent="1"/>
    </xf>
    <xf numFmtId="0" fontId="14" fillId="6" borderId="13" xfId="0" applyFont="1" applyFill="1" applyBorder="1" applyAlignment="1">
      <alignment vertical="center"/>
    </xf>
    <xf numFmtId="0" fontId="14" fillId="6" borderId="12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/>
    <xf numFmtId="0" fontId="21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0" fillId="2" borderId="0" xfId="0" applyFill="1"/>
    <xf numFmtId="0" fontId="17" fillId="2" borderId="3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vertical="center"/>
    </xf>
    <xf numFmtId="3" fontId="17" fillId="2" borderId="7" xfId="0" applyNumberFormat="1" applyFont="1" applyFill="1" applyBorder="1" applyAlignment="1">
      <alignment vertical="center"/>
    </xf>
    <xf numFmtId="165" fontId="17" fillId="2" borderId="7" xfId="1" applyNumberFormat="1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3" fontId="16" fillId="0" borderId="7" xfId="0" applyNumberFormat="1" applyFont="1" applyFill="1" applyBorder="1" applyAlignment="1">
      <alignment vertical="center"/>
    </xf>
    <xf numFmtId="3" fontId="16" fillId="2" borderId="7" xfId="0" applyNumberFormat="1" applyFont="1" applyFill="1" applyBorder="1" applyAlignment="1">
      <alignment vertical="center"/>
    </xf>
    <xf numFmtId="165" fontId="16" fillId="2" borderId="6" xfId="1" applyNumberFormat="1" applyFont="1" applyFill="1" applyBorder="1" applyAlignment="1">
      <alignment vertical="center"/>
    </xf>
    <xf numFmtId="165" fontId="17" fillId="0" borderId="7" xfId="1" applyNumberFormat="1" applyFont="1" applyFill="1" applyBorder="1" applyAlignment="1">
      <alignment vertical="center"/>
    </xf>
    <xf numFmtId="0" fontId="0" fillId="0" borderId="0" xfId="0" applyFill="1"/>
    <xf numFmtId="0" fontId="17" fillId="0" borderId="10" xfId="0" applyFont="1" applyFill="1" applyBorder="1" applyAlignment="1">
      <alignment vertical="center"/>
    </xf>
    <xf numFmtId="0" fontId="17" fillId="8" borderId="10" xfId="0" applyFont="1" applyFill="1" applyBorder="1" applyAlignment="1">
      <alignment vertical="center"/>
    </xf>
    <xf numFmtId="0" fontId="17" fillId="8" borderId="14" xfId="0" applyFont="1" applyFill="1" applyBorder="1" applyAlignment="1">
      <alignment vertical="center"/>
    </xf>
    <xf numFmtId="0" fontId="16" fillId="8" borderId="4" xfId="0" applyFont="1" applyFill="1" applyBorder="1" applyAlignment="1">
      <alignment vertical="center"/>
    </xf>
    <xf numFmtId="3" fontId="16" fillId="0" borderId="3" xfId="0" applyNumberFormat="1" applyFont="1" applyFill="1" applyBorder="1" applyAlignment="1">
      <alignment vertical="center"/>
    </xf>
    <xf numFmtId="165" fontId="16" fillId="2" borderId="2" xfId="1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17" fillId="8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4" fillId="6" borderId="15" xfId="0" applyFont="1" applyFill="1" applyBorder="1" applyAlignment="1">
      <alignment vertical="center"/>
    </xf>
    <xf numFmtId="3" fontId="3" fillId="6" borderId="3" xfId="0" applyNumberFormat="1" applyFont="1" applyFill="1" applyBorder="1" applyAlignment="1">
      <alignment vertical="center"/>
    </xf>
    <xf numFmtId="3" fontId="3" fillId="6" borderId="2" xfId="0" applyNumberFormat="1" applyFont="1" applyFill="1" applyBorder="1" applyAlignment="1">
      <alignment vertical="center"/>
    </xf>
    <xf numFmtId="165" fontId="3" fillId="6" borderId="2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3" fontId="16" fillId="0" borderId="4" xfId="0" applyNumberFormat="1" applyFont="1" applyFill="1" applyBorder="1" applyAlignment="1">
      <alignment vertical="center"/>
    </xf>
    <xf numFmtId="3" fontId="16" fillId="0" borderId="6" xfId="0" applyNumberFormat="1" applyFont="1" applyFill="1" applyBorder="1" applyAlignment="1">
      <alignment vertical="center"/>
    </xf>
    <xf numFmtId="3" fontId="16" fillId="0" borderId="5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165" fontId="16" fillId="0" borderId="6" xfId="1" applyNumberFormat="1" applyFont="1" applyFill="1" applyBorder="1" applyAlignment="1">
      <alignment vertical="center"/>
    </xf>
    <xf numFmtId="0" fontId="22" fillId="6" borderId="11" xfId="0" applyFont="1" applyFill="1" applyBorder="1" applyAlignment="1">
      <alignment vertical="center"/>
    </xf>
    <xf numFmtId="0" fontId="23" fillId="6" borderId="13" xfId="0" applyFont="1" applyFill="1" applyBorder="1" applyAlignment="1">
      <alignment vertical="center"/>
    </xf>
    <xf numFmtId="3" fontId="22" fillId="6" borderId="14" xfId="0" applyNumberFormat="1" applyFont="1" applyFill="1" applyBorder="1" applyAlignment="1">
      <alignment vertical="center"/>
    </xf>
    <xf numFmtId="165" fontId="3" fillId="6" borderId="12" xfId="1" applyNumberFormat="1" applyFont="1" applyFill="1" applyBorder="1"/>
    <xf numFmtId="0" fontId="21" fillId="2" borderId="0" xfId="0" applyFont="1" applyFill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3" fontId="24" fillId="0" borderId="7" xfId="0" applyNumberFormat="1" applyFont="1" applyFill="1" applyBorder="1" applyAlignment="1">
      <alignment vertical="center"/>
    </xf>
    <xf numFmtId="3" fontId="0" fillId="2" borderId="7" xfId="0" applyNumberFormat="1" applyFont="1" applyFill="1" applyBorder="1"/>
    <xf numFmtId="165" fontId="0" fillId="2" borderId="7" xfId="1" applyNumberFormat="1" applyFont="1" applyFill="1" applyBorder="1"/>
    <xf numFmtId="0" fontId="17" fillId="2" borderId="7" xfId="0" applyFont="1" applyFill="1" applyBorder="1" applyAlignment="1">
      <alignment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/>
    <xf numFmtId="0" fontId="17" fillId="0" borderId="7" xfId="0" applyFont="1" applyFill="1" applyBorder="1" applyAlignment="1"/>
    <xf numFmtId="165" fontId="0" fillId="0" borderId="7" xfId="1" applyNumberFormat="1" applyFont="1" applyFill="1" applyBorder="1"/>
    <xf numFmtId="3" fontId="17" fillId="0" borderId="4" xfId="0" applyNumberFormat="1" applyFont="1" applyFill="1" applyBorder="1"/>
    <xf numFmtId="3" fontId="17" fillId="0" borderId="5" xfId="0" applyNumberFormat="1" applyFont="1" applyFill="1" applyBorder="1"/>
    <xf numFmtId="3" fontId="3" fillId="6" borderId="4" xfId="0" applyNumberFormat="1" applyFont="1" applyFill="1" applyBorder="1" applyAlignment="1">
      <alignment vertical="center"/>
    </xf>
    <xf numFmtId="3" fontId="3" fillId="6" borderId="4" xfId="0" applyNumberFormat="1" applyFont="1" applyFill="1" applyBorder="1" applyAlignment="1">
      <alignment horizontal="center" vertical="center"/>
    </xf>
    <xf numFmtId="165" fontId="3" fillId="6" borderId="7" xfId="1" applyNumberFormat="1" applyFont="1" applyFill="1" applyBorder="1"/>
    <xf numFmtId="0" fontId="17" fillId="2" borderId="3" xfId="0" applyFont="1" applyFill="1" applyBorder="1" applyAlignment="1">
      <alignment horizontal="left" vertical="center"/>
    </xf>
    <xf numFmtId="3" fontId="17" fillId="0" borderId="7" xfId="0" applyNumberFormat="1" applyFont="1" applyFill="1" applyBorder="1" applyAlignment="1">
      <alignment horizontal="right" vertical="center"/>
    </xf>
    <xf numFmtId="3" fontId="23" fillId="0" borderId="7" xfId="0" applyNumberFormat="1" applyFont="1" applyFill="1" applyBorder="1" applyAlignment="1">
      <alignment vertical="center"/>
    </xf>
    <xf numFmtId="165" fontId="23" fillId="0" borderId="7" xfId="1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horizontal="left" vertical="center"/>
    </xf>
    <xf numFmtId="0" fontId="0" fillId="0" borderId="0" xfId="0" applyFill="1" applyBorder="1"/>
    <xf numFmtId="0" fontId="16" fillId="2" borderId="14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3" fontId="16" fillId="0" borderId="10" xfId="0" applyNumberFormat="1" applyFont="1" applyFill="1" applyBorder="1" applyAlignment="1">
      <alignment horizontal="right" vertical="center"/>
    </xf>
    <xf numFmtId="165" fontId="25" fillId="0" borderId="10" xfId="1" applyNumberFormat="1" applyFont="1" applyFill="1" applyBorder="1" applyAlignment="1">
      <alignment vertical="center"/>
    </xf>
    <xf numFmtId="3" fontId="16" fillId="0" borderId="7" xfId="0" applyNumberFormat="1" applyFont="1" applyFill="1" applyBorder="1" applyAlignment="1">
      <alignment horizontal="right" vertical="center"/>
    </xf>
    <xf numFmtId="165" fontId="25" fillId="0" borderId="7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165" fontId="26" fillId="0" borderId="7" xfId="1" applyNumberFormat="1" applyFont="1" applyFill="1" applyBorder="1" applyAlignment="1">
      <alignment vertical="center"/>
    </xf>
    <xf numFmtId="3" fontId="3" fillId="6" borderId="7" xfId="0" applyNumberFormat="1" applyFont="1" applyFill="1" applyBorder="1" applyAlignment="1">
      <alignment horizontal="right" vertical="center"/>
    </xf>
    <xf numFmtId="165" fontId="22" fillId="6" borderId="7" xfId="1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</cellXfs>
  <cellStyles count="5">
    <cellStyle name="Normal" xfId="0" builtinId="0"/>
    <cellStyle name="Normal 11 2 3" xfId="3"/>
    <cellStyle name="Normal 2" xfId="2"/>
    <cellStyle name="Normal 44 2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2152233</xdr:colOff>
      <xdr:row>2</xdr:row>
      <xdr:rowOff>142783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33" cy="7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1</xdr:col>
      <xdr:colOff>1075908</xdr:colOff>
      <xdr:row>2</xdr:row>
      <xdr:rowOff>561883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3333333" cy="7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2523708</xdr:colOff>
      <xdr:row>2</xdr:row>
      <xdr:rowOff>266608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3333333" cy="733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1094958</xdr:colOff>
      <xdr:row>1</xdr:row>
      <xdr:rowOff>599983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333333" cy="7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8"/>
  <sheetViews>
    <sheetView tabSelected="1" zoomScaleNormal="100" workbookViewId="0">
      <selection activeCell="I14" sqref="I14"/>
    </sheetView>
  </sheetViews>
  <sheetFormatPr defaultColWidth="8.5703125" defaultRowHeight="12.75" x14ac:dyDescent="0.2"/>
  <cols>
    <col min="1" max="1" width="17.7109375" style="5" customWidth="1"/>
    <col min="2" max="2" width="49.7109375" style="5" customWidth="1"/>
    <col min="3" max="3" width="15.85546875" style="5" customWidth="1"/>
    <col min="4" max="4" width="14.5703125" style="5" customWidth="1"/>
    <col min="5" max="6" width="13.5703125" style="5" customWidth="1"/>
    <col min="7" max="7" width="14" style="5" customWidth="1"/>
    <col min="8" max="8" width="10.42578125" style="5" customWidth="1"/>
    <col min="9" max="9" width="8.5703125" style="5" customWidth="1"/>
    <col min="10" max="16384" width="8.5703125" style="5"/>
  </cols>
  <sheetData>
    <row r="1" spans="1:10" ht="23.25" customHeight="1" x14ac:dyDescent="0.2">
      <c r="A1" s="1"/>
      <c r="B1" s="2"/>
      <c r="C1" s="3"/>
      <c r="D1" s="4"/>
      <c r="E1" s="4"/>
      <c r="F1" s="4"/>
      <c r="G1" s="4"/>
      <c r="H1" s="4"/>
    </row>
    <row r="2" spans="1:10" ht="23.25" customHeight="1" x14ac:dyDescent="0.2">
      <c r="B2" s="6"/>
      <c r="C2" s="7"/>
      <c r="D2" s="7"/>
      <c r="E2" s="7"/>
      <c r="F2" s="7"/>
      <c r="G2" s="7"/>
      <c r="H2" s="7"/>
    </row>
    <row r="3" spans="1:10" ht="12.75" customHeight="1" x14ac:dyDescent="0.2">
      <c r="A3" s="8"/>
      <c r="B3" s="8"/>
      <c r="C3" s="170"/>
      <c r="D3" s="170"/>
      <c r="E3" s="9"/>
      <c r="F3" s="10"/>
      <c r="G3" s="10"/>
      <c r="H3" s="10"/>
    </row>
    <row r="4" spans="1:10" ht="14.25" customHeight="1" x14ac:dyDescent="0.2">
      <c r="A4" s="171" t="s">
        <v>0</v>
      </c>
      <c r="B4" s="172"/>
      <c r="C4" s="177" t="s">
        <v>1</v>
      </c>
      <c r="D4" s="180" t="s">
        <v>2</v>
      </c>
      <c r="E4" s="183" t="s">
        <v>3</v>
      </c>
      <c r="F4" s="184"/>
      <c r="G4" s="185"/>
      <c r="H4" s="167" t="s">
        <v>4</v>
      </c>
    </row>
    <row r="5" spans="1:10" ht="22.5" customHeight="1" x14ac:dyDescent="0.2">
      <c r="A5" s="173"/>
      <c r="B5" s="174"/>
      <c r="C5" s="178"/>
      <c r="D5" s="181"/>
      <c r="E5" s="167" t="s">
        <v>5</v>
      </c>
      <c r="F5" s="167" t="s">
        <v>6</v>
      </c>
      <c r="G5" s="167" t="s">
        <v>7</v>
      </c>
      <c r="H5" s="168"/>
    </row>
    <row r="6" spans="1:10" ht="12.6" customHeight="1" x14ac:dyDescent="0.2">
      <c r="A6" s="175"/>
      <c r="B6" s="176"/>
      <c r="C6" s="178"/>
      <c r="D6" s="181"/>
      <c r="E6" s="168"/>
      <c r="F6" s="168"/>
      <c r="G6" s="168"/>
      <c r="H6" s="168"/>
    </row>
    <row r="7" spans="1:10" ht="15" x14ac:dyDescent="0.2">
      <c r="A7" s="11" t="s">
        <v>8</v>
      </c>
      <c r="B7" s="12" t="s">
        <v>9</v>
      </c>
      <c r="C7" s="179"/>
      <c r="D7" s="182"/>
      <c r="E7" s="169"/>
      <c r="F7" s="169"/>
      <c r="G7" s="169"/>
      <c r="H7" s="169"/>
    </row>
    <row r="8" spans="1:10" ht="15" x14ac:dyDescent="0.2">
      <c r="A8" s="13"/>
      <c r="B8" s="14" t="s">
        <v>10</v>
      </c>
      <c r="C8" s="15">
        <v>58603950831</v>
      </c>
      <c r="D8" s="15">
        <v>60656845644</v>
      </c>
      <c r="E8" s="15">
        <v>50149380559</v>
      </c>
      <c r="F8" s="15">
        <v>2950914673</v>
      </c>
      <c r="G8" s="15">
        <v>53100295232</v>
      </c>
      <c r="H8" s="16">
        <f>+G8/D8</f>
        <v>0.8754213093053006</v>
      </c>
      <c r="J8" s="17"/>
    </row>
    <row r="9" spans="1:10" ht="15" x14ac:dyDescent="0.2">
      <c r="A9" s="18"/>
      <c r="B9" s="19" t="s">
        <v>11</v>
      </c>
      <c r="C9" s="20">
        <v>58196250831</v>
      </c>
      <c r="D9" s="20">
        <v>60249145644</v>
      </c>
      <c r="E9" s="20">
        <v>49721632906</v>
      </c>
      <c r="F9" s="20">
        <v>2941668955</v>
      </c>
      <c r="G9" s="20">
        <v>52663301861</v>
      </c>
      <c r="H9" s="21">
        <f t="shared" ref="H9:H72" si="0">+G9/D9</f>
        <v>0.8740920937232336</v>
      </c>
    </row>
    <row r="10" spans="1:10" ht="15" x14ac:dyDescent="0.25">
      <c r="A10" s="22" t="s">
        <v>12</v>
      </c>
      <c r="B10" s="23" t="s">
        <v>13</v>
      </c>
      <c r="C10" s="24">
        <v>41183519126</v>
      </c>
      <c r="D10" s="24">
        <v>41183519126</v>
      </c>
      <c r="E10" s="24">
        <v>44146243516</v>
      </c>
      <c r="F10" s="24">
        <v>0</v>
      </c>
      <c r="G10" s="24">
        <v>44146243516</v>
      </c>
      <c r="H10" s="25">
        <f t="shared" si="0"/>
        <v>1.0719395635165518</v>
      </c>
    </row>
    <row r="11" spans="1:10" ht="15" x14ac:dyDescent="0.25">
      <c r="A11" s="26"/>
      <c r="B11" s="27"/>
      <c r="C11" s="28"/>
      <c r="D11" s="28"/>
      <c r="E11" s="28"/>
      <c r="F11" s="28"/>
      <c r="G11" s="28"/>
      <c r="H11" s="29"/>
    </row>
    <row r="12" spans="1:10" ht="15" x14ac:dyDescent="0.25">
      <c r="A12" s="30" t="s">
        <v>14</v>
      </c>
      <c r="B12" s="31" t="s">
        <v>15</v>
      </c>
      <c r="C12" s="32">
        <v>11229810966</v>
      </c>
      <c r="D12" s="32">
        <v>11229810966</v>
      </c>
      <c r="E12" s="32">
        <v>9634415936</v>
      </c>
      <c r="F12" s="32">
        <v>0</v>
      </c>
      <c r="G12" s="32">
        <v>9634415936</v>
      </c>
      <c r="H12" s="33">
        <f t="shared" si="0"/>
        <v>0.85793215621969887</v>
      </c>
    </row>
    <row r="13" spans="1:10" ht="15" x14ac:dyDescent="0.25">
      <c r="A13" s="34" t="s">
        <v>16</v>
      </c>
      <c r="B13" s="35" t="s">
        <v>17</v>
      </c>
      <c r="C13" s="36">
        <v>6798961985</v>
      </c>
      <c r="D13" s="36">
        <v>6798961985</v>
      </c>
      <c r="E13" s="36">
        <v>6433672273</v>
      </c>
      <c r="F13" s="36"/>
      <c r="G13" s="36">
        <v>6433672273</v>
      </c>
      <c r="H13" s="37">
        <f t="shared" si="0"/>
        <v>0.94627272327659584</v>
      </c>
    </row>
    <row r="14" spans="1:10" ht="15" x14ac:dyDescent="0.25">
      <c r="A14" s="34" t="s">
        <v>18</v>
      </c>
      <c r="B14" s="35" t="s">
        <v>19</v>
      </c>
      <c r="C14" s="36">
        <v>4430848981</v>
      </c>
      <c r="D14" s="36">
        <v>4430848981</v>
      </c>
      <c r="E14" s="36">
        <v>3200743663</v>
      </c>
      <c r="F14" s="36"/>
      <c r="G14" s="36">
        <v>3200743663</v>
      </c>
      <c r="H14" s="37">
        <f t="shared" si="0"/>
        <v>0.7223770606322093</v>
      </c>
      <c r="I14" s="38"/>
    </row>
    <row r="15" spans="1:10" s="41" customFormat="1" ht="15" x14ac:dyDescent="0.25">
      <c r="A15" s="30" t="s">
        <v>20</v>
      </c>
      <c r="B15" s="31" t="s">
        <v>21</v>
      </c>
      <c r="C15" s="32">
        <v>648792485</v>
      </c>
      <c r="D15" s="32">
        <v>648792485</v>
      </c>
      <c r="E15" s="32">
        <v>539492160</v>
      </c>
      <c r="F15" s="32">
        <v>0</v>
      </c>
      <c r="G15" s="32">
        <v>539492160</v>
      </c>
      <c r="H15" s="39">
        <f t="shared" si="0"/>
        <v>0.83153268953169213</v>
      </c>
      <c r="I15" s="40"/>
    </row>
    <row r="16" spans="1:10" ht="15" x14ac:dyDescent="0.25">
      <c r="A16" s="42" t="s">
        <v>22</v>
      </c>
      <c r="B16" s="43" t="s">
        <v>23</v>
      </c>
      <c r="C16" s="36">
        <v>617377144</v>
      </c>
      <c r="D16" s="36">
        <v>617377144</v>
      </c>
      <c r="E16" s="36">
        <v>538859214</v>
      </c>
      <c r="F16" s="36"/>
      <c r="G16" s="36">
        <v>538859214</v>
      </c>
      <c r="H16" s="37">
        <f t="shared" si="0"/>
        <v>0.87282015415847658</v>
      </c>
      <c r="I16" s="38"/>
    </row>
    <row r="17" spans="1:9" ht="15" x14ac:dyDescent="0.25">
      <c r="A17" s="42" t="s">
        <v>24</v>
      </c>
      <c r="B17" s="43" t="s">
        <v>25</v>
      </c>
      <c r="C17" s="36">
        <v>31415341</v>
      </c>
      <c r="D17" s="36">
        <v>31415341</v>
      </c>
      <c r="E17" s="36">
        <v>632946</v>
      </c>
      <c r="F17" s="36"/>
      <c r="G17" s="36">
        <v>632946</v>
      </c>
      <c r="H17" s="37">
        <f t="shared" si="0"/>
        <v>2.0147672438125055E-2</v>
      </c>
      <c r="I17" s="38"/>
    </row>
    <row r="18" spans="1:9" ht="15" hidden="1" x14ac:dyDescent="0.25">
      <c r="A18" s="30" t="s">
        <v>26</v>
      </c>
      <c r="B18" s="31" t="s">
        <v>27</v>
      </c>
      <c r="C18" s="36">
        <v>0</v>
      </c>
      <c r="D18" s="36">
        <v>0</v>
      </c>
      <c r="E18" s="32">
        <v>0</v>
      </c>
      <c r="F18" s="32">
        <v>0</v>
      </c>
      <c r="G18" s="32">
        <v>0</v>
      </c>
      <c r="H18" s="39" t="e">
        <f t="shared" si="0"/>
        <v>#DIV/0!</v>
      </c>
      <c r="I18" s="38"/>
    </row>
    <row r="19" spans="1:9" ht="15" hidden="1" x14ac:dyDescent="0.25">
      <c r="A19" s="42" t="s">
        <v>28</v>
      </c>
      <c r="B19" s="43" t="s">
        <v>29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7" t="e">
        <f t="shared" si="0"/>
        <v>#DIV/0!</v>
      </c>
      <c r="I19" s="38"/>
    </row>
    <row r="20" spans="1:9" ht="15" hidden="1" x14ac:dyDescent="0.25">
      <c r="A20" s="42" t="s">
        <v>30</v>
      </c>
      <c r="B20" s="35" t="s">
        <v>17</v>
      </c>
      <c r="C20" s="36"/>
      <c r="D20" s="36">
        <v>0</v>
      </c>
      <c r="E20" s="36"/>
      <c r="F20" s="36"/>
      <c r="G20" s="36">
        <v>0</v>
      </c>
      <c r="H20" s="37" t="e">
        <f t="shared" si="0"/>
        <v>#DIV/0!</v>
      </c>
      <c r="I20" s="38"/>
    </row>
    <row r="21" spans="1:9" ht="15" hidden="1" x14ac:dyDescent="0.25">
      <c r="A21" s="42" t="s">
        <v>31</v>
      </c>
      <c r="B21" s="35" t="s">
        <v>19</v>
      </c>
      <c r="C21" s="36"/>
      <c r="D21" s="36">
        <v>0</v>
      </c>
      <c r="E21" s="36"/>
      <c r="F21" s="36"/>
      <c r="G21" s="36">
        <v>0</v>
      </c>
      <c r="H21" s="37" t="e">
        <f t="shared" si="0"/>
        <v>#DIV/0!</v>
      </c>
      <c r="I21" s="38"/>
    </row>
    <row r="22" spans="1:9" ht="15" hidden="1" x14ac:dyDescent="0.25">
      <c r="A22" s="42" t="s">
        <v>32</v>
      </c>
      <c r="B22" s="43" t="s">
        <v>33</v>
      </c>
      <c r="C22" s="36">
        <v>0</v>
      </c>
      <c r="D22" s="36">
        <v>0</v>
      </c>
      <c r="E22" s="36"/>
      <c r="F22" s="36">
        <v>0</v>
      </c>
      <c r="G22" s="36">
        <v>0</v>
      </c>
      <c r="H22" s="37" t="e">
        <f t="shared" si="0"/>
        <v>#DIV/0!</v>
      </c>
      <c r="I22" s="38"/>
    </row>
    <row r="23" spans="1:9" ht="15" hidden="1" x14ac:dyDescent="0.25">
      <c r="A23" s="42" t="s">
        <v>34</v>
      </c>
      <c r="B23" s="35" t="s">
        <v>17</v>
      </c>
      <c r="C23" s="36"/>
      <c r="D23" s="36">
        <v>0</v>
      </c>
      <c r="E23" s="36"/>
      <c r="F23" s="36"/>
      <c r="G23" s="36">
        <v>0</v>
      </c>
      <c r="H23" s="37" t="e">
        <f t="shared" si="0"/>
        <v>#DIV/0!</v>
      </c>
      <c r="I23" s="38"/>
    </row>
    <row r="24" spans="1:9" ht="15" hidden="1" x14ac:dyDescent="0.25">
      <c r="A24" s="42" t="s">
        <v>35</v>
      </c>
      <c r="B24" s="35" t="s">
        <v>19</v>
      </c>
      <c r="C24" s="36"/>
      <c r="D24" s="36">
        <v>0</v>
      </c>
      <c r="E24" s="36"/>
      <c r="F24" s="36"/>
      <c r="G24" s="36">
        <v>0</v>
      </c>
      <c r="H24" s="37" t="e">
        <f t="shared" si="0"/>
        <v>#DIV/0!</v>
      </c>
      <c r="I24" s="38"/>
    </row>
    <row r="25" spans="1:9" ht="15" x14ac:dyDescent="0.25">
      <c r="A25" s="30" t="s">
        <v>36</v>
      </c>
      <c r="B25" s="31" t="s">
        <v>37</v>
      </c>
      <c r="C25" s="32">
        <v>20129398463</v>
      </c>
      <c r="D25" s="32">
        <v>20129398463</v>
      </c>
      <c r="E25" s="32">
        <v>23135847565</v>
      </c>
      <c r="F25" s="32">
        <v>0</v>
      </c>
      <c r="G25" s="32">
        <v>23135847565</v>
      </c>
      <c r="H25" s="39">
        <f t="shared" si="0"/>
        <v>1.1493561324013819</v>
      </c>
      <c r="I25" s="38"/>
    </row>
    <row r="26" spans="1:9" ht="15" x14ac:dyDescent="0.25">
      <c r="A26" s="42" t="s">
        <v>38</v>
      </c>
      <c r="B26" s="43" t="s">
        <v>39</v>
      </c>
      <c r="C26" s="36">
        <v>15826429210</v>
      </c>
      <c r="D26" s="36">
        <v>15826429210</v>
      </c>
      <c r="E26" s="36">
        <v>17906120634</v>
      </c>
      <c r="F26" s="36">
        <v>0</v>
      </c>
      <c r="G26" s="36">
        <v>17906120634</v>
      </c>
      <c r="H26" s="37">
        <f t="shared" si="0"/>
        <v>1.1314062317156126</v>
      </c>
      <c r="I26" s="38"/>
    </row>
    <row r="27" spans="1:9" ht="15" x14ac:dyDescent="0.25">
      <c r="A27" s="42" t="s">
        <v>40</v>
      </c>
      <c r="B27" s="35" t="s">
        <v>41</v>
      </c>
      <c r="C27" s="36">
        <v>15826429210</v>
      </c>
      <c r="D27" s="36">
        <v>15826429210</v>
      </c>
      <c r="E27" s="36">
        <v>17906120634</v>
      </c>
      <c r="F27" s="36">
        <v>0</v>
      </c>
      <c r="G27" s="36">
        <v>17906120634</v>
      </c>
      <c r="H27" s="37">
        <f t="shared" si="0"/>
        <v>1.1314062317156126</v>
      </c>
      <c r="I27" s="38"/>
    </row>
    <row r="28" spans="1:9" ht="15" x14ac:dyDescent="0.25">
      <c r="A28" s="42" t="s">
        <v>40</v>
      </c>
      <c r="B28" s="35" t="s">
        <v>42</v>
      </c>
      <c r="C28" s="36">
        <v>6892374294</v>
      </c>
      <c r="D28" s="36">
        <v>6892374294</v>
      </c>
      <c r="E28" s="36">
        <v>10917589747</v>
      </c>
      <c r="F28" s="36"/>
      <c r="G28" s="36">
        <v>10917589747</v>
      </c>
      <c r="H28" s="37">
        <f t="shared" si="0"/>
        <v>1.5840099915212178</v>
      </c>
      <c r="I28" s="38"/>
    </row>
    <row r="29" spans="1:9" ht="15" x14ac:dyDescent="0.25">
      <c r="A29" s="42" t="s">
        <v>40</v>
      </c>
      <c r="B29" s="35" t="s">
        <v>43</v>
      </c>
      <c r="C29" s="36">
        <v>8934054916</v>
      </c>
      <c r="D29" s="36">
        <v>8934054916</v>
      </c>
      <c r="E29" s="36">
        <v>6988530887</v>
      </c>
      <c r="F29" s="36"/>
      <c r="G29" s="36">
        <v>6988530887</v>
      </c>
      <c r="H29" s="37">
        <f t="shared" si="0"/>
        <v>0.78223504922543508</v>
      </c>
      <c r="I29" s="38"/>
    </row>
    <row r="30" spans="1:9" ht="15" x14ac:dyDescent="0.25">
      <c r="A30" s="42" t="s">
        <v>44</v>
      </c>
      <c r="B30" s="43" t="s">
        <v>45</v>
      </c>
      <c r="C30" s="36">
        <v>2799953499</v>
      </c>
      <c r="D30" s="36">
        <v>2799953499</v>
      </c>
      <c r="E30" s="36">
        <v>3531054805</v>
      </c>
      <c r="F30" s="36">
        <v>0</v>
      </c>
      <c r="G30" s="36">
        <v>3531054805</v>
      </c>
      <c r="H30" s="37">
        <f t="shared" si="0"/>
        <v>1.2611119457023525</v>
      </c>
      <c r="I30" s="38"/>
    </row>
    <row r="31" spans="1:9" s="38" customFormat="1" ht="15" x14ac:dyDescent="0.25">
      <c r="A31" s="42" t="s">
        <v>46</v>
      </c>
      <c r="B31" s="35" t="s">
        <v>47</v>
      </c>
      <c r="C31" s="36">
        <v>2477351498</v>
      </c>
      <c r="D31" s="36">
        <v>2477351498</v>
      </c>
      <c r="E31" s="36">
        <v>3146473959</v>
      </c>
      <c r="F31" s="36"/>
      <c r="G31" s="36">
        <v>3146473959</v>
      </c>
      <c r="H31" s="37">
        <f t="shared" si="0"/>
        <v>1.2700958913340281</v>
      </c>
    </row>
    <row r="32" spans="1:9" s="38" customFormat="1" ht="15" x14ac:dyDescent="0.25">
      <c r="A32" s="42" t="s">
        <v>48</v>
      </c>
      <c r="B32" s="35" t="s">
        <v>49</v>
      </c>
      <c r="C32" s="36">
        <v>322602001</v>
      </c>
      <c r="D32" s="36">
        <v>322602001</v>
      </c>
      <c r="E32" s="36">
        <v>384580846</v>
      </c>
      <c r="F32" s="36"/>
      <c r="G32" s="36">
        <v>384580846</v>
      </c>
      <c r="H32" s="37">
        <f t="shared" si="0"/>
        <v>1.192121700447853</v>
      </c>
    </row>
    <row r="33" spans="1:9" s="38" customFormat="1" ht="15" x14ac:dyDescent="0.25">
      <c r="A33" s="42" t="s">
        <v>50</v>
      </c>
      <c r="B33" s="43" t="s">
        <v>51</v>
      </c>
      <c r="C33" s="36"/>
      <c r="D33" s="36">
        <v>0</v>
      </c>
      <c r="E33" s="36"/>
      <c r="F33" s="36"/>
      <c r="G33" s="36">
        <v>0</v>
      </c>
      <c r="H33" s="37">
        <v>0</v>
      </c>
    </row>
    <row r="34" spans="1:9" ht="15" x14ac:dyDescent="0.25">
      <c r="A34" s="42" t="s">
        <v>52</v>
      </c>
      <c r="B34" s="43" t="s">
        <v>53</v>
      </c>
      <c r="C34" s="36">
        <v>474643051</v>
      </c>
      <c r="D34" s="36">
        <v>474643051</v>
      </c>
      <c r="E34" s="36">
        <v>735081678</v>
      </c>
      <c r="F34" s="36">
        <v>0</v>
      </c>
      <c r="G34" s="36">
        <v>735081678</v>
      </c>
      <c r="H34" s="37">
        <f t="shared" si="0"/>
        <v>1.5487041819137473</v>
      </c>
      <c r="I34" s="38"/>
    </row>
    <row r="35" spans="1:9" ht="15" x14ac:dyDescent="0.25">
      <c r="A35" s="42" t="s">
        <v>54</v>
      </c>
      <c r="B35" s="35" t="s">
        <v>55</v>
      </c>
      <c r="C35" s="36"/>
      <c r="D35" s="36">
        <v>0</v>
      </c>
      <c r="E35" s="36"/>
      <c r="F35" s="36"/>
      <c r="G35" s="36">
        <v>0</v>
      </c>
      <c r="H35" s="37">
        <v>0</v>
      </c>
      <c r="I35" s="38"/>
    </row>
    <row r="36" spans="1:9" ht="15" x14ac:dyDescent="0.25">
      <c r="A36" s="42" t="s">
        <v>56</v>
      </c>
      <c r="B36" s="35" t="s">
        <v>57</v>
      </c>
      <c r="C36" s="36">
        <v>474643051</v>
      </c>
      <c r="D36" s="36">
        <v>474643051</v>
      </c>
      <c r="E36" s="36">
        <v>735081678</v>
      </c>
      <c r="F36" s="36"/>
      <c r="G36" s="36">
        <v>735081678</v>
      </c>
      <c r="H36" s="37">
        <f t="shared" si="0"/>
        <v>1.5487041819137473</v>
      </c>
      <c r="I36" s="38"/>
    </row>
    <row r="37" spans="1:9" ht="15" x14ac:dyDescent="0.25">
      <c r="A37" s="42" t="s">
        <v>58</v>
      </c>
      <c r="B37" s="35" t="s">
        <v>59</v>
      </c>
      <c r="C37" s="36"/>
      <c r="D37" s="36">
        <v>0</v>
      </c>
      <c r="E37" s="36"/>
      <c r="F37" s="36"/>
      <c r="G37" s="36">
        <v>0</v>
      </c>
      <c r="H37" s="37">
        <v>0</v>
      </c>
      <c r="I37" s="38"/>
    </row>
    <row r="38" spans="1:9" ht="15" x14ac:dyDescent="0.25">
      <c r="A38" s="42" t="s">
        <v>60</v>
      </c>
      <c r="B38" s="43" t="s">
        <v>61</v>
      </c>
      <c r="C38" s="36">
        <v>1028372703</v>
      </c>
      <c r="D38" s="36">
        <v>1028372703</v>
      </c>
      <c r="E38" s="36">
        <v>963590448</v>
      </c>
      <c r="F38" s="36">
        <v>0</v>
      </c>
      <c r="G38" s="36">
        <v>963590448</v>
      </c>
      <c r="H38" s="37">
        <f t="shared" si="0"/>
        <v>0.937005081123784</v>
      </c>
      <c r="I38" s="38"/>
    </row>
    <row r="39" spans="1:9" ht="15" x14ac:dyDescent="0.25">
      <c r="A39" s="42" t="s">
        <v>62</v>
      </c>
      <c r="B39" s="35" t="s">
        <v>63</v>
      </c>
      <c r="C39" s="36"/>
      <c r="D39" s="36">
        <v>0</v>
      </c>
      <c r="E39" s="36"/>
      <c r="F39" s="36"/>
      <c r="G39" s="36">
        <v>0</v>
      </c>
      <c r="H39" s="37">
        <v>0</v>
      </c>
      <c r="I39" s="38"/>
    </row>
    <row r="40" spans="1:9" ht="15" x14ac:dyDescent="0.25">
      <c r="A40" s="42" t="s">
        <v>64</v>
      </c>
      <c r="B40" s="35" t="s">
        <v>65</v>
      </c>
      <c r="C40" s="36">
        <v>728372701</v>
      </c>
      <c r="D40" s="36">
        <v>728372701</v>
      </c>
      <c r="E40" s="36">
        <v>685311855</v>
      </c>
      <c r="F40" s="36"/>
      <c r="G40" s="36">
        <v>685311855</v>
      </c>
      <c r="H40" s="37">
        <f t="shared" si="0"/>
        <v>0.94088075247619696</v>
      </c>
      <c r="I40" s="38"/>
    </row>
    <row r="41" spans="1:9" ht="15" x14ac:dyDescent="0.25">
      <c r="A41" s="42" t="s">
        <v>66</v>
      </c>
      <c r="B41" s="35" t="s">
        <v>67</v>
      </c>
      <c r="C41" s="36">
        <v>300000002</v>
      </c>
      <c r="D41" s="36">
        <v>300000002</v>
      </c>
      <c r="E41" s="36">
        <v>278278593</v>
      </c>
      <c r="F41" s="36"/>
      <c r="G41" s="36">
        <v>278278593</v>
      </c>
      <c r="H41" s="37">
        <f t="shared" si="0"/>
        <v>0.92759530381603128</v>
      </c>
      <c r="I41" s="38"/>
    </row>
    <row r="42" spans="1:9" ht="15" x14ac:dyDescent="0.25">
      <c r="A42" s="42" t="s">
        <v>68</v>
      </c>
      <c r="B42" s="43" t="s">
        <v>69</v>
      </c>
      <c r="C42" s="36"/>
      <c r="D42" s="36">
        <v>0</v>
      </c>
      <c r="E42" s="36"/>
      <c r="F42" s="36"/>
      <c r="G42" s="36">
        <v>0</v>
      </c>
      <c r="H42" s="37">
        <v>0</v>
      </c>
      <c r="I42" s="38"/>
    </row>
    <row r="43" spans="1:9" ht="15" x14ac:dyDescent="0.25">
      <c r="A43" s="30" t="s">
        <v>70</v>
      </c>
      <c r="B43" s="31" t="s">
        <v>71</v>
      </c>
      <c r="C43" s="32">
        <v>8406953652</v>
      </c>
      <c r="D43" s="32">
        <v>8406953652</v>
      </c>
      <c r="E43" s="32">
        <v>10025461510</v>
      </c>
      <c r="F43" s="32">
        <v>0</v>
      </c>
      <c r="G43" s="32">
        <v>10025461510</v>
      </c>
      <c r="H43" s="39">
        <f t="shared" si="0"/>
        <v>1.1925201357111039</v>
      </c>
      <c r="I43" s="38"/>
    </row>
    <row r="44" spans="1:9" ht="15" x14ac:dyDescent="0.25">
      <c r="A44" s="42" t="s">
        <v>72</v>
      </c>
      <c r="B44" s="35" t="s">
        <v>73</v>
      </c>
      <c r="C44" s="36">
        <v>8066752774</v>
      </c>
      <c r="D44" s="36">
        <v>8066752774</v>
      </c>
      <c r="E44" s="36">
        <v>9592784083</v>
      </c>
      <c r="F44" s="36"/>
      <c r="G44" s="36">
        <v>9592784083</v>
      </c>
      <c r="H44" s="37">
        <f t="shared" si="0"/>
        <v>1.189175415654061</v>
      </c>
      <c r="I44" s="38"/>
    </row>
    <row r="45" spans="1:9" ht="15" x14ac:dyDescent="0.25">
      <c r="A45" s="42" t="s">
        <v>74</v>
      </c>
      <c r="B45" s="35" t="s">
        <v>75</v>
      </c>
      <c r="C45" s="36">
        <v>340200878</v>
      </c>
      <c r="D45" s="36">
        <v>340200878</v>
      </c>
      <c r="E45" s="36">
        <v>432677427</v>
      </c>
      <c r="F45" s="36"/>
      <c r="G45" s="36">
        <v>432677427</v>
      </c>
      <c r="H45" s="37">
        <f t="shared" si="0"/>
        <v>1.2718292484830096</v>
      </c>
      <c r="I45" s="38"/>
    </row>
    <row r="46" spans="1:9" ht="15" x14ac:dyDescent="0.25">
      <c r="A46" s="42" t="s">
        <v>76</v>
      </c>
      <c r="B46" s="35" t="s">
        <v>77</v>
      </c>
      <c r="C46" s="36">
        <v>0</v>
      </c>
      <c r="D46" s="36">
        <v>0</v>
      </c>
      <c r="E46" s="36"/>
      <c r="F46" s="36"/>
      <c r="G46" s="36">
        <v>0</v>
      </c>
      <c r="H46" s="37">
        <v>0</v>
      </c>
      <c r="I46" s="38"/>
    </row>
    <row r="47" spans="1:9" ht="15" x14ac:dyDescent="0.25">
      <c r="A47" s="30" t="s">
        <v>78</v>
      </c>
      <c r="B47" s="31" t="s">
        <v>61</v>
      </c>
      <c r="C47" s="32">
        <v>768563560</v>
      </c>
      <c r="D47" s="32">
        <v>768563560</v>
      </c>
      <c r="E47" s="32">
        <v>811026345</v>
      </c>
      <c r="F47" s="32">
        <v>0</v>
      </c>
      <c r="G47" s="32">
        <v>811026345</v>
      </c>
      <c r="H47" s="39">
        <f t="shared" si="0"/>
        <v>1.0552495424060959</v>
      </c>
      <c r="I47" s="38"/>
    </row>
    <row r="48" spans="1:9" ht="15" x14ac:dyDescent="0.25">
      <c r="A48" s="42" t="s">
        <v>79</v>
      </c>
      <c r="B48" s="35" t="s">
        <v>80</v>
      </c>
      <c r="C48" s="36">
        <v>718984999</v>
      </c>
      <c r="D48" s="36">
        <v>718984999</v>
      </c>
      <c r="E48" s="36">
        <v>754464615</v>
      </c>
      <c r="F48" s="36"/>
      <c r="G48" s="36">
        <v>754464615</v>
      </c>
      <c r="H48" s="37">
        <f t="shared" si="0"/>
        <v>1.0493468098073628</v>
      </c>
      <c r="I48" s="38"/>
    </row>
    <row r="49" spans="1:8" ht="15" x14ac:dyDescent="0.25">
      <c r="A49" s="42" t="s">
        <v>81</v>
      </c>
      <c r="B49" s="35" t="s">
        <v>82</v>
      </c>
      <c r="C49" s="36"/>
      <c r="D49" s="36">
        <v>0</v>
      </c>
      <c r="E49" s="36"/>
      <c r="F49" s="36"/>
      <c r="G49" s="36">
        <v>0</v>
      </c>
      <c r="H49" s="45">
        <v>0</v>
      </c>
    </row>
    <row r="50" spans="1:8" ht="15" x14ac:dyDescent="0.25">
      <c r="A50" s="46" t="s">
        <v>83</v>
      </c>
      <c r="B50" s="35" t="s">
        <v>84</v>
      </c>
      <c r="C50" s="36">
        <v>49578561</v>
      </c>
      <c r="D50" s="36">
        <v>49578561</v>
      </c>
      <c r="E50" s="36">
        <v>56561730</v>
      </c>
      <c r="F50" s="36"/>
      <c r="G50" s="36">
        <v>56561730</v>
      </c>
      <c r="H50" s="45">
        <f t="shared" si="0"/>
        <v>1.1408505785393812</v>
      </c>
    </row>
    <row r="51" spans="1:8" ht="15" x14ac:dyDescent="0.25">
      <c r="A51" s="46" t="s">
        <v>79</v>
      </c>
      <c r="B51" s="47" t="s">
        <v>85</v>
      </c>
      <c r="C51" s="48"/>
      <c r="D51" s="48">
        <v>0</v>
      </c>
      <c r="E51" s="48"/>
      <c r="F51" s="48"/>
      <c r="G51" s="48">
        <v>0</v>
      </c>
      <c r="H51" s="45">
        <v>0</v>
      </c>
    </row>
    <row r="52" spans="1:8" ht="15" x14ac:dyDescent="0.25">
      <c r="A52" s="49" t="s">
        <v>86</v>
      </c>
      <c r="B52" s="50" t="s">
        <v>87</v>
      </c>
      <c r="C52" s="51">
        <v>70893545</v>
      </c>
      <c r="D52" s="51">
        <v>70893545</v>
      </c>
      <c r="E52" s="51">
        <v>81668163</v>
      </c>
      <c r="F52" s="51">
        <v>0</v>
      </c>
      <c r="G52" s="51">
        <v>81668163</v>
      </c>
      <c r="H52" s="52">
        <f t="shared" si="0"/>
        <v>1.1519830613633442</v>
      </c>
    </row>
    <row r="53" spans="1:8" ht="15" x14ac:dyDescent="0.25">
      <c r="A53" s="30" t="s">
        <v>88</v>
      </c>
      <c r="B53" s="31" t="s">
        <v>89</v>
      </c>
      <c r="C53" s="32">
        <v>70893545</v>
      </c>
      <c r="D53" s="32">
        <v>70893545</v>
      </c>
      <c r="E53" s="32">
        <v>81668163</v>
      </c>
      <c r="F53" s="32">
        <v>0</v>
      </c>
      <c r="G53" s="32">
        <v>81668163</v>
      </c>
      <c r="H53" s="39">
        <f t="shared" si="0"/>
        <v>1.1519830613633442</v>
      </c>
    </row>
    <row r="54" spans="1:8" ht="15" x14ac:dyDescent="0.25">
      <c r="A54" s="53" t="s">
        <v>90</v>
      </c>
      <c r="B54" s="35" t="s">
        <v>91</v>
      </c>
      <c r="C54" s="36">
        <v>0</v>
      </c>
      <c r="D54" s="36">
        <v>0</v>
      </c>
      <c r="E54" s="36">
        <v>80506</v>
      </c>
      <c r="F54" s="36">
        <v>0</v>
      </c>
      <c r="G54" s="36">
        <v>80506</v>
      </c>
      <c r="H54" s="37">
        <v>0</v>
      </c>
    </row>
    <row r="55" spans="1:8" ht="15" x14ac:dyDescent="0.25">
      <c r="A55" s="53" t="s">
        <v>92</v>
      </c>
      <c r="B55" s="35" t="s">
        <v>93</v>
      </c>
      <c r="C55" s="36">
        <v>70893545</v>
      </c>
      <c r="D55" s="36">
        <v>70893545</v>
      </c>
      <c r="E55" s="36">
        <v>80999807</v>
      </c>
      <c r="F55" s="36"/>
      <c r="G55" s="36">
        <v>80999807</v>
      </c>
      <c r="H55" s="37">
        <f t="shared" si="0"/>
        <v>1.1425554611495305</v>
      </c>
    </row>
    <row r="56" spans="1:8" ht="15" x14ac:dyDescent="0.25">
      <c r="A56" s="53" t="s">
        <v>94</v>
      </c>
      <c r="B56" s="47" t="s">
        <v>95</v>
      </c>
      <c r="C56" s="48">
        <v>0</v>
      </c>
      <c r="D56" s="48">
        <v>0</v>
      </c>
      <c r="E56" s="48"/>
      <c r="F56" s="48"/>
      <c r="G56" s="48">
        <v>0</v>
      </c>
      <c r="H56" s="45">
        <v>0</v>
      </c>
    </row>
    <row r="57" spans="1:8" ht="15" x14ac:dyDescent="0.25">
      <c r="A57" s="54" t="s">
        <v>96</v>
      </c>
      <c r="B57" s="47" t="s">
        <v>97</v>
      </c>
      <c r="C57" s="48">
        <v>0</v>
      </c>
      <c r="D57" s="48">
        <v>0</v>
      </c>
      <c r="E57" s="48"/>
      <c r="F57" s="48"/>
      <c r="G57" s="48">
        <v>0</v>
      </c>
      <c r="H57" s="45">
        <v>0</v>
      </c>
    </row>
    <row r="58" spans="1:8" ht="15" x14ac:dyDescent="0.25">
      <c r="A58" s="54" t="s">
        <v>98</v>
      </c>
      <c r="B58" s="47" t="s">
        <v>99</v>
      </c>
      <c r="C58" s="48">
        <v>0</v>
      </c>
      <c r="D58" s="48">
        <v>0</v>
      </c>
      <c r="E58" s="48">
        <v>587850</v>
      </c>
      <c r="F58" s="48"/>
      <c r="G58" s="48">
        <v>587850</v>
      </c>
      <c r="H58" s="45">
        <v>0</v>
      </c>
    </row>
    <row r="59" spans="1:8" ht="15" x14ac:dyDescent="0.25">
      <c r="A59" s="55" t="s">
        <v>100</v>
      </c>
      <c r="B59" s="50" t="s">
        <v>101</v>
      </c>
      <c r="C59" s="51">
        <v>3981617061</v>
      </c>
      <c r="D59" s="51">
        <v>6034511874</v>
      </c>
      <c r="E59" s="51">
        <v>1592294421</v>
      </c>
      <c r="F59" s="51">
        <v>538718497</v>
      </c>
      <c r="G59" s="51">
        <v>2131012918</v>
      </c>
      <c r="H59" s="52">
        <f t="shared" si="0"/>
        <v>0.35313757972398346</v>
      </c>
    </row>
    <row r="60" spans="1:8" ht="15" x14ac:dyDescent="0.25">
      <c r="A60" s="56" t="s">
        <v>102</v>
      </c>
      <c r="B60" s="57" t="s">
        <v>103</v>
      </c>
      <c r="C60" s="58">
        <v>3378247456</v>
      </c>
      <c r="D60" s="58">
        <v>5431142269</v>
      </c>
      <c r="E60" s="58">
        <v>1167418517</v>
      </c>
      <c r="F60" s="58">
        <v>173606732</v>
      </c>
      <c r="G60" s="58">
        <v>1341025249</v>
      </c>
      <c r="H60" s="33">
        <f t="shared" si="0"/>
        <v>0.24691403439278972</v>
      </c>
    </row>
    <row r="61" spans="1:8" ht="15" x14ac:dyDescent="0.25">
      <c r="A61" s="53" t="s">
        <v>104</v>
      </c>
      <c r="B61" s="31" t="s">
        <v>105</v>
      </c>
      <c r="C61" s="32">
        <v>2217520991</v>
      </c>
      <c r="D61" s="32">
        <v>2217520991</v>
      </c>
      <c r="E61" s="32">
        <v>579227316</v>
      </c>
      <c r="F61" s="32">
        <v>172294732</v>
      </c>
      <c r="G61" s="32">
        <v>751522048</v>
      </c>
      <c r="H61" s="45">
        <f t="shared" si="0"/>
        <v>0.33890188685929784</v>
      </c>
    </row>
    <row r="62" spans="1:8" ht="15" x14ac:dyDescent="0.25">
      <c r="A62" s="53" t="s">
        <v>106</v>
      </c>
      <c r="B62" s="35" t="s">
        <v>107</v>
      </c>
      <c r="C62" s="36">
        <v>715132500</v>
      </c>
      <c r="D62" s="36">
        <v>715132500</v>
      </c>
      <c r="E62" s="36"/>
      <c r="F62" s="36"/>
      <c r="G62" s="36">
        <v>0</v>
      </c>
      <c r="H62" s="37">
        <f t="shared" si="0"/>
        <v>0</v>
      </c>
    </row>
    <row r="63" spans="1:8" ht="15" x14ac:dyDescent="0.25">
      <c r="A63" s="53" t="s">
        <v>108</v>
      </c>
      <c r="B63" s="35" t="s">
        <v>109</v>
      </c>
      <c r="C63" s="36">
        <v>300261488</v>
      </c>
      <c r="D63" s="36">
        <v>300261488</v>
      </c>
      <c r="E63" s="36">
        <v>8000000</v>
      </c>
      <c r="F63" s="36"/>
      <c r="G63" s="36">
        <v>8000000</v>
      </c>
      <c r="H63" s="37">
        <f t="shared" si="0"/>
        <v>2.6643443530793398E-2</v>
      </c>
    </row>
    <row r="64" spans="1:8" ht="15" x14ac:dyDescent="0.25">
      <c r="A64" s="53" t="s">
        <v>110</v>
      </c>
      <c r="B64" s="35" t="s">
        <v>111</v>
      </c>
      <c r="C64" s="36">
        <v>1202127003</v>
      </c>
      <c r="D64" s="36">
        <v>1202127003</v>
      </c>
      <c r="E64" s="36">
        <v>535672614</v>
      </c>
      <c r="F64" s="36">
        <v>172294732</v>
      </c>
      <c r="G64" s="36">
        <v>707967346</v>
      </c>
      <c r="H64" s="37">
        <f t="shared" si="0"/>
        <v>0.58892891036738482</v>
      </c>
    </row>
    <row r="65" spans="1:8" ht="15" x14ac:dyDescent="0.25">
      <c r="A65" s="53" t="s">
        <v>112</v>
      </c>
      <c r="B65" s="35" t="s">
        <v>113</v>
      </c>
      <c r="C65" s="36">
        <v>0</v>
      </c>
      <c r="D65" s="36">
        <v>0</v>
      </c>
      <c r="E65" s="36">
        <v>35554702</v>
      </c>
      <c r="F65" s="36"/>
      <c r="G65" s="36">
        <v>35554702</v>
      </c>
      <c r="H65" s="37">
        <v>0</v>
      </c>
    </row>
    <row r="66" spans="1:8" ht="15" x14ac:dyDescent="0.25">
      <c r="A66" s="53" t="s">
        <v>114</v>
      </c>
      <c r="B66" s="31" t="s">
        <v>115</v>
      </c>
      <c r="C66" s="32">
        <v>1160726465</v>
      </c>
      <c r="D66" s="32">
        <v>3213621278</v>
      </c>
      <c r="E66" s="32">
        <v>588191201</v>
      </c>
      <c r="F66" s="32">
        <v>1312000</v>
      </c>
      <c r="G66" s="32">
        <v>589503201</v>
      </c>
      <c r="H66" s="39">
        <f t="shared" si="0"/>
        <v>0.18343891516889566</v>
      </c>
    </row>
    <row r="67" spans="1:8" ht="15" x14ac:dyDescent="0.25">
      <c r="A67" s="53" t="s">
        <v>116</v>
      </c>
      <c r="B67" s="35" t="s">
        <v>107</v>
      </c>
      <c r="C67" s="36">
        <v>110265000</v>
      </c>
      <c r="D67" s="36">
        <v>110265000</v>
      </c>
      <c r="E67" s="36">
        <v>220530000</v>
      </c>
      <c r="F67" s="36"/>
      <c r="G67" s="36">
        <v>220530000</v>
      </c>
      <c r="H67" s="37">
        <f t="shared" si="0"/>
        <v>2</v>
      </c>
    </row>
    <row r="68" spans="1:8" ht="13.5" customHeight="1" x14ac:dyDescent="0.25">
      <c r="A68" s="53" t="s">
        <v>117</v>
      </c>
      <c r="B68" s="35" t="s">
        <v>109</v>
      </c>
      <c r="C68" s="36">
        <v>0</v>
      </c>
      <c r="D68" s="36">
        <v>0</v>
      </c>
      <c r="E68" s="36">
        <v>120263305</v>
      </c>
      <c r="F68" s="36"/>
      <c r="G68" s="36">
        <v>120263305</v>
      </c>
      <c r="H68" s="37">
        <v>0</v>
      </c>
    </row>
    <row r="69" spans="1:8" ht="15" x14ac:dyDescent="0.25">
      <c r="A69" s="53" t="s">
        <v>118</v>
      </c>
      <c r="B69" s="35" t="s">
        <v>111</v>
      </c>
      <c r="C69" s="36">
        <v>1050461465</v>
      </c>
      <c r="D69" s="36">
        <v>3103356278</v>
      </c>
      <c r="E69" s="36">
        <v>247397896</v>
      </c>
      <c r="F69" s="36">
        <v>1312000</v>
      </c>
      <c r="G69" s="36">
        <v>248709896</v>
      </c>
      <c r="H69" s="37">
        <f t="shared" si="0"/>
        <v>8.0142231094486024E-2</v>
      </c>
    </row>
    <row r="70" spans="1:8" ht="15" x14ac:dyDescent="0.25">
      <c r="A70" s="53" t="s">
        <v>119</v>
      </c>
      <c r="B70" s="35" t="s">
        <v>113</v>
      </c>
      <c r="C70" s="36">
        <v>0</v>
      </c>
      <c r="D70" s="36">
        <v>0</v>
      </c>
      <c r="E70" s="36"/>
      <c r="F70" s="36"/>
      <c r="G70" s="36">
        <v>0</v>
      </c>
      <c r="H70" s="37">
        <v>0</v>
      </c>
    </row>
    <row r="71" spans="1:8" ht="15" x14ac:dyDescent="0.25">
      <c r="A71" s="59" t="s">
        <v>120</v>
      </c>
      <c r="B71" s="31" t="s">
        <v>121</v>
      </c>
      <c r="C71" s="32">
        <v>79954184</v>
      </c>
      <c r="D71" s="32">
        <v>79954184</v>
      </c>
      <c r="E71" s="32">
        <v>351447677</v>
      </c>
      <c r="F71" s="32">
        <v>49792349</v>
      </c>
      <c r="G71" s="32">
        <v>401240026</v>
      </c>
      <c r="H71" s="39">
        <f t="shared" si="0"/>
        <v>5.0183743479890932</v>
      </c>
    </row>
    <row r="72" spans="1:8" ht="15" x14ac:dyDescent="0.25">
      <c r="A72" s="53" t="s">
        <v>122</v>
      </c>
      <c r="B72" s="35" t="s">
        <v>105</v>
      </c>
      <c r="C72" s="36">
        <v>78954184</v>
      </c>
      <c r="D72" s="36">
        <v>78954184</v>
      </c>
      <c r="E72" s="36">
        <v>351447677</v>
      </c>
      <c r="F72" s="36">
        <v>49792349</v>
      </c>
      <c r="G72" s="36">
        <v>401240026</v>
      </c>
      <c r="H72" s="37">
        <f t="shared" si="0"/>
        <v>5.0819349358356991</v>
      </c>
    </row>
    <row r="73" spans="1:8" ht="15" x14ac:dyDescent="0.25">
      <c r="A73" s="53" t="s">
        <v>123</v>
      </c>
      <c r="B73" s="35" t="s">
        <v>115</v>
      </c>
      <c r="C73" s="36">
        <v>1000000</v>
      </c>
      <c r="D73" s="36">
        <v>1000000</v>
      </c>
      <c r="E73" s="36"/>
      <c r="F73" s="36"/>
      <c r="G73" s="36">
        <v>0</v>
      </c>
      <c r="H73" s="37">
        <f t="shared" ref="H73:H136" si="1">+G73/D73</f>
        <v>0</v>
      </c>
    </row>
    <row r="74" spans="1:8" ht="15" x14ac:dyDescent="0.25">
      <c r="A74" s="59" t="s">
        <v>124</v>
      </c>
      <c r="B74" s="31" t="s">
        <v>125</v>
      </c>
      <c r="C74" s="32">
        <v>523415421</v>
      </c>
      <c r="D74" s="32">
        <v>523415421</v>
      </c>
      <c r="E74" s="32">
        <v>73428227</v>
      </c>
      <c r="F74" s="32">
        <v>315319416</v>
      </c>
      <c r="G74" s="32">
        <v>388747643</v>
      </c>
      <c r="H74" s="33">
        <f t="shared" si="1"/>
        <v>0.74271339246613444</v>
      </c>
    </row>
    <row r="75" spans="1:8" ht="15" x14ac:dyDescent="0.25">
      <c r="A75" s="59" t="s">
        <v>126</v>
      </c>
      <c r="B75" s="31" t="s">
        <v>105</v>
      </c>
      <c r="C75" s="32">
        <v>523415421</v>
      </c>
      <c r="D75" s="32">
        <v>523415421</v>
      </c>
      <c r="E75" s="32">
        <v>73428227</v>
      </c>
      <c r="F75" s="32">
        <v>315319416</v>
      </c>
      <c r="G75" s="32">
        <v>388747643</v>
      </c>
      <c r="H75" s="33">
        <f t="shared" si="1"/>
        <v>0.74271339246613444</v>
      </c>
    </row>
    <row r="76" spans="1:8" ht="15" x14ac:dyDescent="0.25">
      <c r="A76" s="54" t="s">
        <v>127</v>
      </c>
      <c r="B76" s="35" t="s">
        <v>128</v>
      </c>
      <c r="C76" s="36">
        <v>23298683</v>
      </c>
      <c r="D76" s="36">
        <v>23298683</v>
      </c>
      <c r="E76" s="36">
        <v>1500</v>
      </c>
      <c r="F76" s="36"/>
      <c r="G76" s="48">
        <v>1500</v>
      </c>
      <c r="H76" s="45">
        <f t="shared" si="1"/>
        <v>6.4381321467827177E-5</v>
      </c>
    </row>
    <row r="77" spans="1:8" ht="15" x14ac:dyDescent="0.25">
      <c r="A77" s="54" t="s">
        <v>129</v>
      </c>
      <c r="B77" s="35" t="s">
        <v>130</v>
      </c>
      <c r="C77" s="36">
        <v>180000</v>
      </c>
      <c r="D77" s="36">
        <v>180000</v>
      </c>
      <c r="E77" s="36"/>
      <c r="F77" s="36"/>
      <c r="G77" s="48">
        <v>0</v>
      </c>
      <c r="H77" s="45">
        <f t="shared" si="1"/>
        <v>0</v>
      </c>
    </row>
    <row r="78" spans="1:8" ht="15" x14ac:dyDescent="0.25">
      <c r="A78" s="54" t="s">
        <v>131</v>
      </c>
      <c r="B78" s="35" t="s">
        <v>132</v>
      </c>
      <c r="C78" s="36">
        <v>16500000</v>
      </c>
      <c r="D78" s="36">
        <v>16500000</v>
      </c>
      <c r="E78" s="36"/>
      <c r="F78" s="36">
        <v>12500000</v>
      </c>
      <c r="G78" s="48">
        <v>12500000</v>
      </c>
      <c r="H78" s="45">
        <f t="shared" si="1"/>
        <v>0.75757575757575757</v>
      </c>
    </row>
    <row r="79" spans="1:8" ht="15" x14ac:dyDescent="0.25">
      <c r="A79" s="54" t="s">
        <v>133</v>
      </c>
      <c r="B79" s="35" t="s">
        <v>113</v>
      </c>
      <c r="C79" s="36">
        <v>483436738</v>
      </c>
      <c r="D79" s="36">
        <v>483436738</v>
      </c>
      <c r="E79" s="36">
        <v>73426727</v>
      </c>
      <c r="F79" s="36">
        <v>302819416</v>
      </c>
      <c r="G79" s="48">
        <v>376246143</v>
      </c>
      <c r="H79" s="45">
        <f t="shared" si="1"/>
        <v>0.77827379143038977</v>
      </c>
    </row>
    <row r="80" spans="1:8" ht="15" x14ac:dyDescent="0.25">
      <c r="A80" s="56" t="s">
        <v>134</v>
      </c>
      <c r="B80" s="31" t="s">
        <v>115</v>
      </c>
      <c r="C80" s="32">
        <v>0</v>
      </c>
      <c r="D80" s="32">
        <v>0</v>
      </c>
      <c r="E80" s="32">
        <v>0</v>
      </c>
      <c r="F80" s="32">
        <v>0</v>
      </c>
      <c r="G80" s="58">
        <v>0</v>
      </c>
      <c r="H80" s="33">
        <v>0</v>
      </c>
    </row>
    <row r="81" spans="1:8" ht="15" x14ac:dyDescent="0.25">
      <c r="A81" s="55" t="s">
        <v>135</v>
      </c>
      <c r="B81" s="50" t="s">
        <v>136</v>
      </c>
      <c r="C81" s="51">
        <v>12960221099</v>
      </c>
      <c r="D81" s="51">
        <v>12960221099</v>
      </c>
      <c r="E81" s="51">
        <v>3901426806</v>
      </c>
      <c r="F81" s="51">
        <v>2402950458</v>
      </c>
      <c r="G81" s="51">
        <v>6304377264</v>
      </c>
      <c r="H81" s="52">
        <f t="shared" si="1"/>
        <v>0.48644056423438953</v>
      </c>
    </row>
    <row r="82" spans="1:8" ht="15" x14ac:dyDescent="0.25">
      <c r="A82" s="59" t="s">
        <v>137</v>
      </c>
      <c r="B82" s="31" t="s">
        <v>138</v>
      </c>
      <c r="C82" s="32">
        <v>5443790697</v>
      </c>
      <c r="D82" s="32">
        <v>5443790697</v>
      </c>
      <c r="E82" s="32">
        <v>123888159</v>
      </c>
      <c r="F82" s="32">
        <v>211880610</v>
      </c>
      <c r="G82" s="58">
        <v>335768769</v>
      </c>
      <c r="H82" s="33">
        <f t="shared" si="1"/>
        <v>6.1679220912192245E-2</v>
      </c>
    </row>
    <row r="83" spans="1:8" ht="15" x14ac:dyDescent="0.25">
      <c r="A83" s="53" t="s">
        <v>139</v>
      </c>
      <c r="B83" s="35" t="s">
        <v>140</v>
      </c>
      <c r="C83" s="36">
        <v>195000000</v>
      </c>
      <c r="D83" s="36">
        <v>195000000</v>
      </c>
      <c r="E83" s="36">
        <v>20100213</v>
      </c>
      <c r="F83" s="36"/>
      <c r="G83" s="48">
        <v>20100213</v>
      </c>
      <c r="H83" s="45">
        <f t="shared" si="1"/>
        <v>0.10307801538461539</v>
      </c>
    </row>
    <row r="84" spans="1:8" ht="15" x14ac:dyDescent="0.25">
      <c r="A84" s="53" t="s">
        <v>141</v>
      </c>
      <c r="B84" s="35" t="s">
        <v>142</v>
      </c>
      <c r="C84" s="36">
        <v>329275904</v>
      </c>
      <c r="D84" s="36">
        <v>329275904</v>
      </c>
      <c r="E84" s="36">
        <v>46495135</v>
      </c>
      <c r="F84" s="36"/>
      <c r="G84" s="48">
        <v>46495135</v>
      </c>
      <c r="H84" s="45">
        <f t="shared" si="1"/>
        <v>0.14120418298206236</v>
      </c>
    </row>
    <row r="85" spans="1:8" ht="15" hidden="1" x14ac:dyDescent="0.25">
      <c r="A85" s="53" t="s">
        <v>143</v>
      </c>
      <c r="B85" s="35" t="s">
        <v>144</v>
      </c>
      <c r="C85" s="36">
        <v>0</v>
      </c>
      <c r="D85" s="36">
        <v>0</v>
      </c>
      <c r="E85" s="36"/>
      <c r="F85" s="36"/>
      <c r="G85" s="48">
        <v>0</v>
      </c>
      <c r="H85" s="45" t="e">
        <f t="shared" si="1"/>
        <v>#DIV/0!</v>
      </c>
    </row>
    <row r="86" spans="1:8" ht="15" hidden="1" x14ac:dyDescent="0.25">
      <c r="A86" s="53" t="s">
        <v>145</v>
      </c>
      <c r="B86" s="35" t="s">
        <v>146</v>
      </c>
      <c r="C86" s="36">
        <v>0</v>
      </c>
      <c r="D86" s="36">
        <v>0</v>
      </c>
      <c r="E86" s="36"/>
      <c r="F86" s="36"/>
      <c r="G86" s="48">
        <v>0</v>
      </c>
      <c r="H86" s="45" t="e">
        <f t="shared" si="1"/>
        <v>#DIV/0!</v>
      </c>
    </row>
    <row r="87" spans="1:8" ht="15" x14ac:dyDescent="0.25">
      <c r="A87" s="59" t="s">
        <v>147</v>
      </c>
      <c r="B87" s="60" t="s">
        <v>148</v>
      </c>
      <c r="C87" s="32">
        <v>4919514793</v>
      </c>
      <c r="D87" s="32">
        <v>4919514793</v>
      </c>
      <c r="E87" s="32">
        <v>57292811</v>
      </c>
      <c r="F87" s="32">
        <v>211880610</v>
      </c>
      <c r="G87" s="58">
        <v>269173421</v>
      </c>
      <c r="H87" s="33">
        <f t="shared" si="1"/>
        <v>5.4715440917671006E-2</v>
      </c>
    </row>
    <row r="88" spans="1:8" ht="15" x14ac:dyDescent="0.25">
      <c r="A88" s="53" t="s">
        <v>149</v>
      </c>
      <c r="B88" s="35" t="s">
        <v>150</v>
      </c>
      <c r="C88" s="36">
        <v>2757000000</v>
      </c>
      <c r="D88" s="36">
        <v>2757000000</v>
      </c>
      <c r="E88" s="36"/>
      <c r="F88" s="36"/>
      <c r="G88" s="48">
        <v>0</v>
      </c>
      <c r="H88" s="45">
        <f t="shared" si="1"/>
        <v>0</v>
      </c>
    </row>
    <row r="89" spans="1:8" ht="15" x14ac:dyDescent="0.25">
      <c r="A89" s="53" t="s">
        <v>151</v>
      </c>
      <c r="B89" s="35" t="s">
        <v>152</v>
      </c>
      <c r="C89" s="36"/>
      <c r="D89" s="36">
        <v>0</v>
      </c>
      <c r="E89" s="36"/>
      <c r="F89" s="36"/>
      <c r="G89" s="48">
        <v>0</v>
      </c>
      <c r="H89" s="45">
        <v>0</v>
      </c>
    </row>
    <row r="90" spans="1:8" ht="15" x14ac:dyDescent="0.25">
      <c r="A90" s="53" t="s">
        <v>153</v>
      </c>
      <c r="B90" s="35" t="s">
        <v>154</v>
      </c>
      <c r="C90" s="36">
        <v>725016193</v>
      </c>
      <c r="D90" s="36">
        <v>725016193</v>
      </c>
      <c r="E90" s="36">
        <v>37246194</v>
      </c>
      <c r="F90" s="36">
        <v>185164585</v>
      </c>
      <c r="G90" s="48">
        <v>222410779</v>
      </c>
      <c r="H90" s="45">
        <f t="shared" si="1"/>
        <v>0.30676663659014303</v>
      </c>
    </row>
    <row r="91" spans="1:8" ht="15" x14ac:dyDescent="0.25">
      <c r="A91" s="53" t="s">
        <v>155</v>
      </c>
      <c r="B91" s="35" t="s">
        <v>156</v>
      </c>
      <c r="C91" s="36"/>
      <c r="D91" s="36">
        <v>0</v>
      </c>
      <c r="E91" s="36"/>
      <c r="F91" s="36"/>
      <c r="G91" s="48">
        <v>0</v>
      </c>
      <c r="H91" s="45">
        <v>0</v>
      </c>
    </row>
    <row r="92" spans="1:8" ht="15" x14ac:dyDescent="0.25">
      <c r="A92" s="53" t="s">
        <v>157</v>
      </c>
      <c r="B92" s="35" t="s">
        <v>158</v>
      </c>
      <c r="C92" s="36">
        <v>1002000</v>
      </c>
      <c r="D92" s="36">
        <v>1002000</v>
      </c>
      <c r="E92" s="36">
        <v>606100</v>
      </c>
      <c r="F92" s="36"/>
      <c r="G92" s="48">
        <v>606100</v>
      </c>
      <c r="H92" s="45">
        <f t="shared" si="1"/>
        <v>0.6048902195608783</v>
      </c>
    </row>
    <row r="93" spans="1:8" ht="15" x14ac:dyDescent="0.25">
      <c r="A93" s="53" t="s">
        <v>159</v>
      </c>
      <c r="B93" s="35" t="s">
        <v>160</v>
      </c>
      <c r="C93" s="36">
        <v>10212000</v>
      </c>
      <c r="D93" s="36">
        <v>10212000</v>
      </c>
      <c r="E93" s="36">
        <v>6643532</v>
      </c>
      <c r="F93" s="36">
        <v>1699000</v>
      </c>
      <c r="G93" s="48">
        <v>8342532</v>
      </c>
      <c r="H93" s="45">
        <f t="shared" si="1"/>
        <v>0.81693419506462983</v>
      </c>
    </row>
    <row r="94" spans="1:8" ht="15" x14ac:dyDescent="0.25">
      <c r="A94" s="53" t="s">
        <v>161</v>
      </c>
      <c r="B94" s="35" t="s">
        <v>162</v>
      </c>
      <c r="C94" s="36">
        <v>59694603</v>
      </c>
      <c r="D94" s="36">
        <v>59694603</v>
      </c>
      <c r="E94" s="36">
        <v>102000</v>
      </c>
      <c r="F94" s="36">
        <v>21465015</v>
      </c>
      <c r="G94" s="48">
        <v>21567015</v>
      </c>
      <c r="H94" s="45">
        <f t="shared" si="1"/>
        <v>0.36128919393265752</v>
      </c>
    </row>
    <row r="95" spans="1:8" ht="15" x14ac:dyDescent="0.25">
      <c r="A95" s="54" t="s">
        <v>163</v>
      </c>
      <c r="B95" s="35" t="s">
        <v>164</v>
      </c>
      <c r="C95" s="36">
        <v>1366589997</v>
      </c>
      <c r="D95" s="36">
        <v>1366589997</v>
      </c>
      <c r="E95" s="36">
        <v>12694985</v>
      </c>
      <c r="F95" s="36">
        <v>3552010</v>
      </c>
      <c r="G95" s="48">
        <v>16246995</v>
      </c>
      <c r="H95" s="45">
        <f t="shared" si="1"/>
        <v>1.1888712075798986E-2</v>
      </c>
    </row>
    <row r="96" spans="1:8" ht="15" x14ac:dyDescent="0.25">
      <c r="A96" s="56" t="s">
        <v>165</v>
      </c>
      <c r="B96" s="31" t="s">
        <v>166</v>
      </c>
      <c r="C96" s="32">
        <v>5957460370</v>
      </c>
      <c r="D96" s="32">
        <v>5957460370</v>
      </c>
      <c r="E96" s="32">
        <v>3248709299</v>
      </c>
      <c r="F96" s="32">
        <v>2032803471</v>
      </c>
      <c r="G96" s="58">
        <v>5281512770</v>
      </c>
      <c r="H96" s="33">
        <f t="shared" si="1"/>
        <v>0.88653762542779613</v>
      </c>
    </row>
    <row r="97" spans="1:8" ht="15" x14ac:dyDescent="0.25">
      <c r="A97" s="54" t="s">
        <v>167</v>
      </c>
      <c r="B97" s="43" t="s">
        <v>168</v>
      </c>
      <c r="C97" s="36">
        <v>226869665</v>
      </c>
      <c r="D97" s="36">
        <v>226869665</v>
      </c>
      <c r="E97" s="36">
        <v>41361729</v>
      </c>
      <c r="F97" s="36">
        <v>80443452</v>
      </c>
      <c r="G97" s="48">
        <v>121805181</v>
      </c>
      <c r="H97" s="45">
        <f t="shared" si="1"/>
        <v>0.53689496566233308</v>
      </c>
    </row>
    <row r="98" spans="1:8" ht="15" x14ac:dyDescent="0.25">
      <c r="A98" s="53" t="s">
        <v>169</v>
      </c>
      <c r="B98" s="35" t="s">
        <v>170</v>
      </c>
      <c r="C98" s="36">
        <v>128228867</v>
      </c>
      <c r="D98" s="36">
        <v>128228867</v>
      </c>
      <c r="E98" s="36"/>
      <c r="F98" s="36">
        <v>63056571</v>
      </c>
      <c r="G98" s="36">
        <v>63056571</v>
      </c>
      <c r="H98" s="45">
        <f t="shared" si="1"/>
        <v>0.49175020005440739</v>
      </c>
    </row>
    <row r="99" spans="1:8" ht="15" x14ac:dyDescent="0.25">
      <c r="A99" s="53" t="s">
        <v>171</v>
      </c>
      <c r="B99" s="35" t="s">
        <v>172</v>
      </c>
      <c r="C99" s="36">
        <v>25000000</v>
      </c>
      <c r="D99" s="36">
        <v>25000000</v>
      </c>
      <c r="E99" s="36">
        <v>50500</v>
      </c>
      <c r="F99" s="36"/>
      <c r="G99" s="36">
        <v>50500</v>
      </c>
      <c r="H99" s="45">
        <f t="shared" si="1"/>
        <v>2.0200000000000001E-3</v>
      </c>
    </row>
    <row r="100" spans="1:8" ht="15" x14ac:dyDescent="0.25">
      <c r="A100" s="53" t="s">
        <v>173</v>
      </c>
      <c r="B100" s="35" t="s">
        <v>174</v>
      </c>
      <c r="C100" s="36">
        <v>34023000</v>
      </c>
      <c r="D100" s="36">
        <v>34023000</v>
      </c>
      <c r="E100" s="36">
        <v>41311229</v>
      </c>
      <c r="F100" s="36">
        <v>1833152</v>
      </c>
      <c r="G100" s="36">
        <v>43144381</v>
      </c>
      <c r="H100" s="45">
        <f t="shared" si="1"/>
        <v>1.2680945536842725</v>
      </c>
    </row>
    <row r="101" spans="1:8" ht="15" x14ac:dyDescent="0.25">
      <c r="A101" s="53" t="s">
        <v>175</v>
      </c>
      <c r="B101" s="35" t="s">
        <v>176</v>
      </c>
      <c r="C101" s="36">
        <v>10000</v>
      </c>
      <c r="D101" s="36">
        <v>10000</v>
      </c>
      <c r="E101" s="36"/>
      <c r="F101" s="36"/>
      <c r="G101" s="36">
        <v>0</v>
      </c>
      <c r="H101" s="45">
        <f t="shared" si="1"/>
        <v>0</v>
      </c>
    </row>
    <row r="102" spans="1:8" ht="15" x14ac:dyDescent="0.25">
      <c r="A102" s="53" t="s">
        <v>177</v>
      </c>
      <c r="B102" s="35" t="s">
        <v>178</v>
      </c>
      <c r="C102" s="36">
        <v>10000</v>
      </c>
      <c r="D102" s="36">
        <v>10000</v>
      </c>
      <c r="E102" s="36"/>
      <c r="F102" s="36"/>
      <c r="G102" s="36">
        <v>0</v>
      </c>
      <c r="H102" s="45">
        <f t="shared" si="1"/>
        <v>0</v>
      </c>
    </row>
    <row r="103" spans="1:8" ht="15" x14ac:dyDescent="0.25">
      <c r="A103" s="53" t="s">
        <v>179</v>
      </c>
      <c r="B103" s="35" t="s">
        <v>180</v>
      </c>
      <c r="C103" s="36"/>
      <c r="D103" s="36">
        <v>0</v>
      </c>
      <c r="E103" s="36"/>
      <c r="F103" s="36"/>
      <c r="G103" s="36">
        <v>0</v>
      </c>
      <c r="H103" s="45">
        <v>0</v>
      </c>
    </row>
    <row r="104" spans="1:8" ht="15" x14ac:dyDescent="0.25">
      <c r="A104" s="53" t="s">
        <v>181</v>
      </c>
      <c r="B104" s="35" t="s">
        <v>182</v>
      </c>
      <c r="C104" s="36"/>
      <c r="D104" s="36">
        <v>0</v>
      </c>
      <c r="E104" s="36"/>
      <c r="F104" s="36"/>
      <c r="G104" s="36">
        <v>0</v>
      </c>
      <c r="H104" s="45">
        <v>0</v>
      </c>
    </row>
    <row r="105" spans="1:8" ht="15" x14ac:dyDescent="0.25">
      <c r="A105" s="53" t="s">
        <v>183</v>
      </c>
      <c r="B105" s="35" t="s">
        <v>113</v>
      </c>
      <c r="C105" s="36">
        <v>39597798</v>
      </c>
      <c r="D105" s="36">
        <v>39597798</v>
      </c>
      <c r="E105" s="36"/>
      <c r="F105" s="36">
        <v>15553729</v>
      </c>
      <c r="G105" s="36">
        <v>15553729</v>
      </c>
      <c r="H105" s="45">
        <f t="shared" si="1"/>
        <v>0.39279277600234236</v>
      </c>
    </row>
    <row r="106" spans="1:8" ht="15" x14ac:dyDescent="0.25">
      <c r="A106" s="56" t="s">
        <v>184</v>
      </c>
      <c r="B106" s="31" t="s">
        <v>185</v>
      </c>
      <c r="C106" s="32">
        <v>5730590705</v>
      </c>
      <c r="D106" s="32">
        <v>5730590705</v>
      </c>
      <c r="E106" s="32">
        <v>3207347570</v>
      </c>
      <c r="F106" s="32">
        <v>1952360019</v>
      </c>
      <c r="G106" s="58">
        <v>5159707589</v>
      </c>
      <c r="H106" s="33">
        <f t="shared" si="1"/>
        <v>0.90037970858712724</v>
      </c>
    </row>
    <row r="107" spans="1:8" ht="15" x14ac:dyDescent="0.25">
      <c r="A107" s="56" t="s">
        <v>186</v>
      </c>
      <c r="B107" s="31" t="s">
        <v>187</v>
      </c>
      <c r="C107" s="32">
        <v>2806451427</v>
      </c>
      <c r="D107" s="32">
        <v>2806451427</v>
      </c>
      <c r="E107" s="32">
        <v>2526193239</v>
      </c>
      <c r="F107" s="32">
        <v>1088942229</v>
      </c>
      <c r="G107" s="58">
        <v>3615135468</v>
      </c>
      <c r="H107" s="33">
        <f t="shared" si="1"/>
        <v>1.2881518038117108</v>
      </c>
    </row>
    <row r="108" spans="1:8" ht="15" x14ac:dyDescent="0.25">
      <c r="A108" s="54" t="s">
        <v>188</v>
      </c>
      <c r="B108" s="35" t="s">
        <v>189</v>
      </c>
      <c r="C108" s="36">
        <v>230738125</v>
      </c>
      <c r="D108" s="36">
        <v>230738125</v>
      </c>
      <c r="E108" s="36">
        <v>225348380</v>
      </c>
      <c r="F108" s="36">
        <v>55364550</v>
      </c>
      <c r="G108" s="48">
        <v>280712930</v>
      </c>
      <c r="H108" s="45">
        <f t="shared" si="1"/>
        <v>1.2165866824132336</v>
      </c>
    </row>
    <row r="109" spans="1:8" ht="15" x14ac:dyDescent="0.25">
      <c r="A109" s="54" t="s">
        <v>190</v>
      </c>
      <c r="B109" s="35" t="s">
        <v>191</v>
      </c>
      <c r="C109" s="36">
        <v>37996424</v>
      </c>
      <c r="D109" s="36">
        <v>37996424</v>
      </c>
      <c r="E109" s="36">
        <v>18829784</v>
      </c>
      <c r="F109" s="36"/>
      <c r="G109" s="48">
        <v>18829784</v>
      </c>
      <c r="H109" s="45">
        <f t="shared" si="1"/>
        <v>0.49556726706702714</v>
      </c>
    </row>
    <row r="110" spans="1:8" ht="15" x14ac:dyDescent="0.25">
      <c r="A110" s="53" t="s">
        <v>192</v>
      </c>
      <c r="B110" s="35" t="s">
        <v>193</v>
      </c>
      <c r="C110" s="36"/>
      <c r="D110" s="36">
        <v>0</v>
      </c>
      <c r="E110" s="36"/>
      <c r="F110" s="36"/>
      <c r="G110" s="48">
        <v>0</v>
      </c>
      <c r="H110" s="45">
        <v>0</v>
      </c>
    </row>
    <row r="111" spans="1:8" ht="15" x14ac:dyDescent="0.25">
      <c r="A111" s="53" t="s">
        <v>194</v>
      </c>
      <c r="B111" s="35" t="s">
        <v>195</v>
      </c>
      <c r="C111" s="36">
        <v>71690420</v>
      </c>
      <c r="D111" s="36">
        <v>71690420</v>
      </c>
      <c r="E111" s="36">
        <v>114694842</v>
      </c>
      <c r="F111" s="36">
        <v>15847800</v>
      </c>
      <c r="G111" s="48">
        <v>130542642</v>
      </c>
      <c r="H111" s="45">
        <f t="shared" si="1"/>
        <v>1.8209217075307971</v>
      </c>
    </row>
    <row r="112" spans="1:8" ht="15" x14ac:dyDescent="0.25">
      <c r="A112" s="53" t="s">
        <v>196</v>
      </c>
      <c r="B112" s="35" t="s">
        <v>197</v>
      </c>
      <c r="C112" s="36"/>
      <c r="D112" s="36">
        <v>0</v>
      </c>
      <c r="E112" s="36">
        <v>98517500</v>
      </c>
      <c r="F112" s="36"/>
      <c r="G112" s="48">
        <v>98517500</v>
      </c>
      <c r="H112" s="45">
        <v>0</v>
      </c>
    </row>
    <row r="113" spans="1:8" ht="15" x14ac:dyDescent="0.25">
      <c r="A113" s="53" t="s">
        <v>198</v>
      </c>
      <c r="B113" s="35" t="s">
        <v>199</v>
      </c>
      <c r="C113" s="36"/>
      <c r="D113" s="36">
        <v>0</v>
      </c>
      <c r="E113" s="36"/>
      <c r="F113" s="36"/>
      <c r="G113" s="48">
        <v>0</v>
      </c>
      <c r="H113" s="45">
        <v>0</v>
      </c>
    </row>
    <row r="114" spans="1:8" ht="15" x14ac:dyDescent="0.25">
      <c r="A114" s="53" t="s">
        <v>200</v>
      </c>
      <c r="B114" s="35" t="s">
        <v>201</v>
      </c>
      <c r="C114" s="36"/>
      <c r="D114" s="36">
        <v>0</v>
      </c>
      <c r="E114" s="36"/>
      <c r="F114" s="36"/>
      <c r="G114" s="48">
        <v>0</v>
      </c>
      <c r="H114" s="45">
        <v>0</v>
      </c>
    </row>
    <row r="115" spans="1:8" ht="15" x14ac:dyDescent="0.25">
      <c r="A115" s="53" t="s">
        <v>202</v>
      </c>
      <c r="B115" s="35" t="s">
        <v>203</v>
      </c>
      <c r="C115" s="36">
        <v>75704046</v>
      </c>
      <c r="D115" s="36">
        <v>75704046</v>
      </c>
      <c r="E115" s="36"/>
      <c r="F115" s="36">
        <v>66233332</v>
      </c>
      <c r="G115" s="48">
        <v>66233332</v>
      </c>
      <c r="H115" s="45">
        <f t="shared" si="1"/>
        <v>0.87489817915412338</v>
      </c>
    </row>
    <row r="116" spans="1:8" ht="15" x14ac:dyDescent="0.25">
      <c r="A116" s="53" t="s">
        <v>204</v>
      </c>
      <c r="B116" s="35" t="s">
        <v>205</v>
      </c>
      <c r="C116" s="36">
        <v>794139971</v>
      </c>
      <c r="D116" s="36">
        <v>794139971</v>
      </c>
      <c r="E116" s="36">
        <v>54023361</v>
      </c>
      <c r="F116" s="36">
        <v>514171299</v>
      </c>
      <c r="G116" s="36">
        <v>568194660</v>
      </c>
      <c r="H116" s="37">
        <f t="shared" si="1"/>
        <v>0.71548427323777153</v>
      </c>
    </row>
    <row r="117" spans="1:8" ht="15" hidden="1" x14ac:dyDescent="0.25">
      <c r="A117" s="53" t="s">
        <v>206</v>
      </c>
      <c r="B117" s="35" t="s">
        <v>207</v>
      </c>
      <c r="C117" s="36"/>
      <c r="D117" s="36">
        <v>0</v>
      </c>
      <c r="E117" s="36"/>
      <c r="F117" s="36"/>
      <c r="G117" s="36">
        <v>0</v>
      </c>
      <c r="H117" s="37" t="e">
        <f t="shared" si="1"/>
        <v>#DIV/0!</v>
      </c>
    </row>
    <row r="118" spans="1:8" ht="15" hidden="1" x14ac:dyDescent="0.25">
      <c r="A118" s="53" t="s">
        <v>208</v>
      </c>
      <c r="B118" s="35" t="s">
        <v>209</v>
      </c>
      <c r="C118" s="36"/>
      <c r="D118" s="36">
        <v>0</v>
      </c>
      <c r="E118" s="36"/>
      <c r="F118" s="36"/>
      <c r="G118" s="36">
        <v>0</v>
      </c>
      <c r="H118" s="37" t="e">
        <f t="shared" si="1"/>
        <v>#DIV/0!</v>
      </c>
    </row>
    <row r="119" spans="1:8" ht="15" hidden="1" x14ac:dyDescent="0.25">
      <c r="A119" s="53" t="s">
        <v>210</v>
      </c>
      <c r="B119" s="35" t="s">
        <v>211</v>
      </c>
      <c r="C119" s="36"/>
      <c r="D119" s="36">
        <v>0</v>
      </c>
      <c r="E119" s="36"/>
      <c r="F119" s="36"/>
      <c r="G119" s="36">
        <v>0</v>
      </c>
      <c r="H119" s="37" t="e">
        <f t="shared" si="1"/>
        <v>#DIV/0!</v>
      </c>
    </row>
    <row r="120" spans="1:8" ht="15" hidden="1" x14ac:dyDescent="0.25">
      <c r="A120" s="53" t="s">
        <v>212</v>
      </c>
      <c r="B120" s="35" t="s">
        <v>213</v>
      </c>
      <c r="C120" s="36"/>
      <c r="D120" s="36">
        <v>0</v>
      </c>
      <c r="E120" s="36"/>
      <c r="F120" s="36"/>
      <c r="G120" s="36">
        <v>0</v>
      </c>
      <c r="H120" s="37" t="e">
        <f t="shared" si="1"/>
        <v>#DIV/0!</v>
      </c>
    </row>
    <row r="121" spans="1:8" ht="15" hidden="1" x14ac:dyDescent="0.25">
      <c r="A121" s="53" t="s">
        <v>214</v>
      </c>
      <c r="B121" s="35" t="s">
        <v>215</v>
      </c>
      <c r="C121" s="36"/>
      <c r="D121" s="36">
        <v>0</v>
      </c>
      <c r="E121" s="36"/>
      <c r="F121" s="36"/>
      <c r="G121" s="36">
        <v>0</v>
      </c>
      <c r="H121" s="37" t="e">
        <f t="shared" si="1"/>
        <v>#DIV/0!</v>
      </c>
    </row>
    <row r="122" spans="1:8" ht="15" hidden="1" x14ac:dyDescent="0.25">
      <c r="A122" s="53" t="s">
        <v>216</v>
      </c>
      <c r="B122" s="35" t="s">
        <v>217</v>
      </c>
      <c r="C122" s="36"/>
      <c r="D122" s="36">
        <v>0</v>
      </c>
      <c r="E122" s="36"/>
      <c r="F122" s="36"/>
      <c r="G122" s="36">
        <v>0</v>
      </c>
      <c r="H122" s="37" t="e">
        <f t="shared" si="1"/>
        <v>#DIV/0!</v>
      </c>
    </row>
    <row r="123" spans="1:8" ht="15" x14ac:dyDescent="0.25">
      <c r="A123" s="53" t="s">
        <v>218</v>
      </c>
      <c r="B123" s="35" t="s">
        <v>219</v>
      </c>
      <c r="C123" s="36">
        <v>8566334</v>
      </c>
      <c r="D123" s="36">
        <v>8566334</v>
      </c>
      <c r="E123" s="36"/>
      <c r="F123" s="36"/>
      <c r="G123" s="36">
        <v>0</v>
      </c>
      <c r="H123" s="37">
        <f t="shared" si="1"/>
        <v>0</v>
      </c>
    </row>
    <row r="124" spans="1:8" ht="15" x14ac:dyDescent="0.25">
      <c r="A124" s="53" t="s">
        <v>220</v>
      </c>
      <c r="B124" s="35" t="s">
        <v>221</v>
      </c>
      <c r="C124" s="36">
        <v>300000</v>
      </c>
      <c r="D124" s="36">
        <v>300000</v>
      </c>
      <c r="E124" s="36"/>
      <c r="F124" s="36"/>
      <c r="G124" s="36">
        <v>0</v>
      </c>
      <c r="H124" s="37">
        <f t="shared" si="1"/>
        <v>0</v>
      </c>
    </row>
    <row r="125" spans="1:8" ht="15" x14ac:dyDescent="0.25">
      <c r="A125" s="53" t="s">
        <v>222</v>
      </c>
      <c r="B125" s="35" t="s">
        <v>223</v>
      </c>
      <c r="C125" s="36">
        <v>0</v>
      </c>
      <c r="D125" s="36">
        <v>0</v>
      </c>
      <c r="E125" s="36">
        <v>2369000</v>
      </c>
      <c r="F125" s="36"/>
      <c r="G125" s="36">
        <v>2369000</v>
      </c>
      <c r="H125" s="37">
        <v>0</v>
      </c>
    </row>
    <row r="126" spans="1:8" ht="15" x14ac:dyDescent="0.25">
      <c r="A126" s="53" t="s">
        <v>224</v>
      </c>
      <c r="B126" s="35" t="s">
        <v>225</v>
      </c>
      <c r="C126" s="36">
        <v>883630904</v>
      </c>
      <c r="D126" s="36">
        <v>883630904</v>
      </c>
      <c r="E126" s="36">
        <v>1782606798</v>
      </c>
      <c r="F126" s="36"/>
      <c r="G126" s="36">
        <v>1782606798</v>
      </c>
      <c r="H126" s="37">
        <f t="shared" si="1"/>
        <v>2.0173658367204412</v>
      </c>
    </row>
    <row r="127" spans="1:8" ht="15" x14ac:dyDescent="0.25">
      <c r="A127" s="53" t="s">
        <v>226</v>
      </c>
      <c r="B127" s="35" t="s">
        <v>227</v>
      </c>
      <c r="C127" s="36"/>
      <c r="D127" s="36">
        <v>0</v>
      </c>
      <c r="E127" s="36"/>
      <c r="F127" s="36"/>
      <c r="G127" s="36">
        <v>0</v>
      </c>
      <c r="H127" s="37">
        <v>0</v>
      </c>
    </row>
    <row r="128" spans="1:8" ht="15" x14ac:dyDescent="0.25">
      <c r="A128" s="53" t="s">
        <v>228</v>
      </c>
      <c r="B128" s="35" t="s">
        <v>229</v>
      </c>
      <c r="C128" s="36"/>
      <c r="D128" s="36">
        <v>0</v>
      </c>
      <c r="E128" s="36"/>
      <c r="F128" s="36"/>
      <c r="G128" s="36">
        <v>0</v>
      </c>
      <c r="H128" s="37">
        <v>0</v>
      </c>
    </row>
    <row r="129" spans="1:8" ht="15" hidden="1" x14ac:dyDescent="0.25">
      <c r="A129" s="53" t="s">
        <v>230</v>
      </c>
      <c r="B129" s="35" t="s">
        <v>231</v>
      </c>
      <c r="C129" s="36"/>
      <c r="D129" s="36">
        <v>0</v>
      </c>
      <c r="E129" s="36"/>
      <c r="F129" s="36"/>
      <c r="G129" s="36">
        <v>0</v>
      </c>
      <c r="H129" s="37" t="e">
        <f t="shared" si="1"/>
        <v>#DIV/0!</v>
      </c>
    </row>
    <row r="130" spans="1:8" ht="15" hidden="1" x14ac:dyDescent="0.25">
      <c r="A130" s="53" t="s">
        <v>232</v>
      </c>
      <c r="B130" s="35" t="s">
        <v>233</v>
      </c>
      <c r="C130" s="36"/>
      <c r="D130" s="36">
        <v>0</v>
      </c>
      <c r="E130" s="36"/>
      <c r="F130" s="36"/>
      <c r="G130" s="36">
        <v>0</v>
      </c>
      <c r="H130" s="37" t="e">
        <f t="shared" si="1"/>
        <v>#DIV/0!</v>
      </c>
    </row>
    <row r="131" spans="1:8" ht="15" hidden="1" x14ac:dyDescent="0.25">
      <c r="A131" s="53" t="s">
        <v>234</v>
      </c>
      <c r="B131" s="35" t="s">
        <v>235</v>
      </c>
      <c r="C131" s="36"/>
      <c r="D131" s="36">
        <v>0</v>
      </c>
      <c r="E131" s="36"/>
      <c r="F131" s="36"/>
      <c r="G131" s="36">
        <v>0</v>
      </c>
      <c r="H131" s="37" t="e">
        <f t="shared" si="1"/>
        <v>#DIV/0!</v>
      </c>
    </row>
    <row r="132" spans="1:8" ht="15" hidden="1" x14ac:dyDescent="0.25">
      <c r="A132" s="53" t="s">
        <v>236</v>
      </c>
      <c r="B132" s="35" t="s">
        <v>237</v>
      </c>
      <c r="C132" s="36"/>
      <c r="D132" s="36">
        <v>0</v>
      </c>
      <c r="E132" s="36"/>
      <c r="F132" s="36"/>
      <c r="G132" s="36">
        <v>0</v>
      </c>
      <c r="H132" s="37" t="e">
        <f t="shared" si="1"/>
        <v>#DIV/0!</v>
      </c>
    </row>
    <row r="133" spans="1:8" ht="15" hidden="1" x14ac:dyDescent="0.25">
      <c r="A133" s="53" t="s">
        <v>238</v>
      </c>
      <c r="B133" s="35" t="s">
        <v>239</v>
      </c>
      <c r="C133" s="36"/>
      <c r="D133" s="36">
        <v>0</v>
      </c>
      <c r="E133" s="36"/>
      <c r="F133" s="36"/>
      <c r="G133" s="36">
        <v>0</v>
      </c>
      <c r="H133" s="37" t="e">
        <f t="shared" si="1"/>
        <v>#DIV/0!</v>
      </c>
    </row>
    <row r="134" spans="1:8" ht="15" hidden="1" x14ac:dyDescent="0.25">
      <c r="A134" s="53" t="s">
        <v>240</v>
      </c>
      <c r="B134" s="35" t="s">
        <v>241</v>
      </c>
      <c r="C134" s="36"/>
      <c r="D134" s="36">
        <v>0</v>
      </c>
      <c r="E134" s="36"/>
      <c r="F134" s="36"/>
      <c r="G134" s="36">
        <v>0</v>
      </c>
      <c r="H134" s="37" t="e">
        <f t="shared" si="1"/>
        <v>#DIV/0!</v>
      </c>
    </row>
    <row r="135" spans="1:8" ht="15" hidden="1" x14ac:dyDescent="0.25">
      <c r="A135" s="53" t="s">
        <v>242</v>
      </c>
      <c r="B135" s="35" t="s">
        <v>243</v>
      </c>
      <c r="C135" s="36"/>
      <c r="D135" s="36">
        <v>0</v>
      </c>
      <c r="E135" s="36"/>
      <c r="F135" s="36"/>
      <c r="G135" s="36">
        <v>0</v>
      </c>
      <c r="H135" s="37" t="e">
        <f t="shared" si="1"/>
        <v>#DIV/0!</v>
      </c>
    </row>
    <row r="136" spans="1:8" ht="15" hidden="1" x14ac:dyDescent="0.25">
      <c r="A136" s="53" t="s">
        <v>244</v>
      </c>
      <c r="B136" s="35" t="s">
        <v>245</v>
      </c>
      <c r="C136" s="36"/>
      <c r="D136" s="36">
        <v>0</v>
      </c>
      <c r="E136" s="36"/>
      <c r="F136" s="36"/>
      <c r="G136" s="36">
        <v>0</v>
      </c>
      <c r="H136" s="37" t="e">
        <f t="shared" si="1"/>
        <v>#DIV/0!</v>
      </c>
    </row>
    <row r="137" spans="1:8" ht="15" hidden="1" x14ac:dyDescent="0.25">
      <c r="A137" s="53" t="s">
        <v>246</v>
      </c>
      <c r="B137" s="35" t="s">
        <v>247</v>
      </c>
      <c r="C137" s="36"/>
      <c r="D137" s="36">
        <v>0</v>
      </c>
      <c r="E137" s="36"/>
      <c r="F137" s="36"/>
      <c r="G137" s="36">
        <v>0</v>
      </c>
      <c r="H137" s="37" t="e">
        <f t="shared" ref="H137:H198" si="2">+G137/D137</f>
        <v>#DIV/0!</v>
      </c>
    </row>
    <row r="138" spans="1:8" ht="15" hidden="1" x14ac:dyDescent="0.25">
      <c r="A138" s="53" t="s">
        <v>248</v>
      </c>
      <c r="B138" s="35" t="s">
        <v>249</v>
      </c>
      <c r="C138" s="36"/>
      <c r="D138" s="36">
        <v>0</v>
      </c>
      <c r="E138" s="36"/>
      <c r="F138" s="36"/>
      <c r="G138" s="36">
        <v>0</v>
      </c>
      <c r="H138" s="37" t="e">
        <f t="shared" si="2"/>
        <v>#DIV/0!</v>
      </c>
    </row>
    <row r="139" spans="1:8" ht="15" hidden="1" x14ac:dyDescent="0.25">
      <c r="A139" s="53" t="s">
        <v>250</v>
      </c>
      <c r="B139" s="35" t="s">
        <v>251</v>
      </c>
      <c r="C139" s="36"/>
      <c r="D139" s="36">
        <v>0</v>
      </c>
      <c r="E139" s="36"/>
      <c r="F139" s="36"/>
      <c r="G139" s="36">
        <v>0</v>
      </c>
      <c r="H139" s="37" t="e">
        <f t="shared" si="2"/>
        <v>#DIV/0!</v>
      </c>
    </row>
    <row r="140" spans="1:8" ht="15" hidden="1" x14ac:dyDescent="0.25">
      <c r="A140" s="53" t="s">
        <v>252</v>
      </c>
      <c r="B140" s="35" t="s">
        <v>253</v>
      </c>
      <c r="C140" s="36"/>
      <c r="D140" s="36">
        <v>0</v>
      </c>
      <c r="E140" s="36"/>
      <c r="F140" s="36"/>
      <c r="G140" s="36">
        <v>0</v>
      </c>
      <c r="H140" s="37" t="e">
        <f t="shared" si="2"/>
        <v>#DIV/0!</v>
      </c>
    </row>
    <row r="141" spans="1:8" ht="15" hidden="1" x14ac:dyDescent="0.25">
      <c r="A141" s="53" t="s">
        <v>254</v>
      </c>
      <c r="B141" s="35" t="s">
        <v>255</v>
      </c>
      <c r="C141" s="36"/>
      <c r="D141" s="36">
        <v>0</v>
      </c>
      <c r="E141" s="36"/>
      <c r="F141" s="36"/>
      <c r="G141" s="36">
        <v>0</v>
      </c>
      <c r="H141" s="37" t="e">
        <f t="shared" si="2"/>
        <v>#DIV/0!</v>
      </c>
    </row>
    <row r="142" spans="1:8" ht="15" hidden="1" x14ac:dyDescent="0.25">
      <c r="A142" s="53" t="s">
        <v>256</v>
      </c>
      <c r="B142" s="35" t="s">
        <v>257</v>
      </c>
      <c r="C142" s="36"/>
      <c r="D142" s="36">
        <v>0</v>
      </c>
      <c r="E142" s="36"/>
      <c r="F142" s="36"/>
      <c r="G142" s="36">
        <v>0</v>
      </c>
      <c r="H142" s="37" t="e">
        <f t="shared" si="2"/>
        <v>#DIV/0!</v>
      </c>
    </row>
    <row r="143" spans="1:8" ht="15" hidden="1" x14ac:dyDescent="0.25">
      <c r="A143" s="53" t="s">
        <v>258</v>
      </c>
      <c r="B143" s="35" t="s">
        <v>259</v>
      </c>
      <c r="C143" s="36"/>
      <c r="D143" s="36">
        <v>0</v>
      </c>
      <c r="E143" s="36"/>
      <c r="F143" s="36"/>
      <c r="G143" s="36">
        <v>0</v>
      </c>
      <c r="H143" s="37" t="e">
        <f t="shared" si="2"/>
        <v>#DIV/0!</v>
      </c>
    </row>
    <row r="144" spans="1:8" ht="15" hidden="1" x14ac:dyDescent="0.25">
      <c r="A144" s="53" t="s">
        <v>222</v>
      </c>
      <c r="B144" s="35" t="s">
        <v>223</v>
      </c>
      <c r="C144" s="36"/>
      <c r="D144" s="36">
        <v>0</v>
      </c>
      <c r="E144" s="36"/>
      <c r="F144" s="36"/>
      <c r="G144" s="36">
        <v>0</v>
      </c>
      <c r="H144" s="37" t="e">
        <f t="shared" si="2"/>
        <v>#DIV/0!</v>
      </c>
    </row>
    <row r="145" spans="1:8" ht="15" x14ac:dyDescent="0.25">
      <c r="A145" s="53" t="s">
        <v>260</v>
      </c>
      <c r="B145" s="35" t="s">
        <v>261</v>
      </c>
      <c r="C145" s="36">
        <v>70000000</v>
      </c>
      <c r="D145" s="36">
        <v>70000000</v>
      </c>
      <c r="E145" s="36">
        <v>66836199</v>
      </c>
      <c r="F145" s="36"/>
      <c r="G145" s="36">
        <v>66836199</v>
      </c>
      <c r="H145" s="37">
        <f t="shared" si="2"/>
        <v>0.9548028428571429</v>
      </c>
    </row>
    <row r="146" spans="1:8" ht="15" x14ac:dyDescent="0.25">
      <c r="A146" s="53" t="s">
        <v>262</v>
      </c>
      <c r="B146" s="35" t="s">
        <v>263</v>
      </c>
      <c r="C146" s="36">
        <v>321545203</v>
      </c>
      <c r="D146" s="36">
        <v>321545203</v>
      </c>
      <c r="E146" s="36">
        <v>146128535</v>
      </c>
      <c r="F146" s="36">
        <v>160836634</v>
      </c>
      <c r="G146" s="36">
        <v>306965169</v>
      </c>
      <c r="H146" s="37">
        <f t="shared" si="2"/>
        <v>0.95465634733788896</v>
      </c>
    </row>
    <row r="147" spans="1:8" ht="15" x14ac:dyDescent="0.25">
      <c r="A147" s="61" t="s">
        <v>264</v>
      </c>
      <c r="B147" s="35" t="s">
        <v>265</v>
      </c>
      <c r="C147" s="36">
        <v>277200000</v>
      </c>
      <c r="D147" s="36">
        <v>277200000</v>
      </c>
      <c r="E147" s="36"/>
      <c r="F147" s="36">
        <v>271787948</v>
      </c>
      <c r="G147" s="36">
        <v>271787948</v>
      </c>
      <c r="H147" s="45">
        <f t="shared" si="2"/>
        <v>0.9804760028860029</v>
      </c>
    </row>
    <row r="148" spans="1:8" ht="15" hidden="1" x14ac:dyDescent="0.25">
      <c r="A148" s="61" t="s">
        <v>266</v>
      </c>
      <c r="B148" s="35" t="s">
        <v>267</v>
      </c>
      <c r="C148" s="36"/>
      <c r="D148" s="36">
        <v>0</v>
      </c>
      <c r="E148" s="36"/>
      <c r="F148" s="36"/>
      <c r="G148" s="36">
        <v>0</v>
      </c>
      <c r="H148" s="45">
        <v>0</v>
      </c>
    </row>
    <row r="149" spans="1:8" ht="15" x14ac:dyDescent="0.25">
      <c r="A149" s="62" t="s">
        <v>268</v>
      </c>
      <c r="B149" s="35" t="s">
        <v>269</v>
      </c>
      <c r="C149" s="36">
        <v>23500000</v>
      </c>
      <c r="D149" s="36">
        <v>23500000</v>
      </c>
      <c r="E149" s="36">
        <v>16838840</v>
      </c>
      <c r="F149" s="36"/>
      <c r="G149" s="48">
        <v>16838840</v>
      </c>
      <c r="H149" s="45">
        <f t="shared" si="2"/>
        <v>0.71654638297872342</v>
      </c>
    </row>
    <row r="150" spans="1:8" ht="15" x14ac:dyDescent="0.25">
      <c r="A150" s="62" t="s">
        <v>270</v>
      </c>
      <c r="B150" s="35" t="s">
        <v>271</v>
      </c>
      <c r="C150" s="36">
        <v>9440000</v>
      </c>
      <c r="D150" s="36">
        <v>9440000</v>
      </c>
      <c r="E150" s="36"/>
      <c r="F150" s="36">
        <v>4538166</v>
      </c>
      <c r="G150" s="48">
        <v>4538166</v>
      </c>
      <c r="H150" s="45">
        <f t="shared" si="2"/>
        <v>0.48073792372881358</v>
      </c>
    </row>
    <row r="151" spans="1:8" ht="15" x14ac:dyDescent="0.25">
      <c r="A151" s="62" t="s">
        <v>272</v>
      </c>
      <c r="B151" s="35" t="s">
        <v>273</v>
      </c>
      <c r="C151" s="36">
        <v>2000000</v>
      </c>
      <c r="D151" s="36">
        <v>2000000</v>
      </c>
      <c r="E151" s="36"/>
      <c r="F151" s="36">
        <v>162500</v>
      </c>
      <c r="G151" s="48">
        <v>162500</v>
      </c>
      <c r="H151" s="45">
        <f t="shared" si="2"/>
        <v>8.1250000000000003E-2</v>
      </c>
    </row>
    <row r="152" spans="1:8" ht="15" x14ac:dyDescent="0.25">
      <c r="A152" s="56" t="s">
        <v>274</v>
      </c>
      <c r="B152" s="31" t="s">
        <v>275</v>
      </c>
      <c r="C152" s="32">
        <v>1079741369</v>
      </c>
      <c r="D152" s="32">
        <v>1079741369</v>
      </c>
      <c r="E152" s="32">
        <v>196549809</v>
      </c>
      <c r="F152" s="32">
        <v>589624001</v>
      </c>
      <c r="G152" s="58">
        <v>786173810</v>
      </c>
      <c r="H152" s="33">
        <f t="shared" si="2"/>
        <v>0.72811307649359869</v>
      </c>
    </row>
    <row r="153" spans="1:8" ht="15" x14ac:dyDescent="0.25">
      <c r="A153" s="54" t="s">
        <v>276</v>
      </c>
      <c r="B153" s="35" t="s">
        <v>277</v>
      </c>
      <c r="C153" s="36">
        <v>30000000</v>
      </c>
      <c r="D153" s="36">
        <v>30000000</v>
      </c>
      <c r="E153" s="36"/>
      <c r="F153" s="36">
        <v>36828855</v>
      </c>
      <c r="G153" s="48">
        <v>36828855</v>
      </c>
      <c r="H153" s="45">
        <f t="shared" si="2"/>
        <v>1.2276285</v>
      </c>
    </row>
    <row r="154" spans="1:8" ht="15" x14ac:dyDescent="0.25">
      <c r="A154" s="54" t="s">
        <v>278</v>
      </c>
      <c r="B154" s="35" t="s">
        <v>279</v>
      </c>
      <c r="C154" s="36">
        <v>258086926</v>
      </c>
      <c r="D154" s="36">
        <v>258086926</v>
      </c>
      <c r="E154" s="36">
        <v>129395457</v>
      </c>
      <c r="F154" s="36">
        <v>18000</v>
      </c>
      <c r="G154" s="48">
        <v>129413457</v>
      </c>
      <c r="H154" s="45">
        <f t="shared" si="2"/>
        <v>0.50143360225848865</v>
      </c>
    </row>
    <row r="155" spans="1:8" ht="15" x14ac:dyDescent="0.25">
      <c r="A155" s="54" t="s">
        <v>280</v>
      </c>
      <c r="B155" s="35" t="s">
        <v>281</v>
      </c>
      <c r="C155" s="36">
        <v>634169043</v>
      </c>
      <c r="D155" s="36">
        <v>634169043</v>
      </c>
      <c r="E155" s="36">
        <v>14106485</v>
      </c>
      <c r="F155" s="36">
        <v>528076172</v>
      </c>
      <c r="G155" s="48">
        <v>542182657</v>
      </c>
      <c r="H155" s="45">
        <f t="shared" si="2"/>
        <v>0.85494973774681715</v>
      </c>
    </row>
    <row r="156" spans="1:8" ht="15" x14ac:dyDescent="0.25">
      <c r="A156" s="54" t="s">
        <v>282</v>
      </c>
      <c r="B156" s="35" t="s">
        <v>283</v>
      </c>
      <c r="C156" s="36">
        <v>157485400</v>
      </c>
      <c r="D156" s="36">
        <v>157485400</v>
      </c>
      <c r="E156" s="36">
        <v>53047867</v>
      </c>
      <c r="F156" s="36">
        <v>24700974</v>
      </c>
      <c r="G156" s="48">
        <v>77748841</v>
      </c>
      <c r="H156" s="45">
        <f t="shared" si="2"/>
        <v>0.4936891991257602</v>
      </c>
    </row>
    <row r="157" spans="1:8" ht="15" x14ac:dyDescent="0.25">
      <c r="A157" s="56" t="s">
        <v>284</v>
      </c>
      <c r="B157" s="31" t="s">
        <v>285</v>
      </c>
      <c r="C157" s="32">
        <v>1287588788</v>
      </c>
      <c r="D157" s="32">
        <v>1287588788</v>
      </c>
      <c r="E157" s="32">
        <v>190951281</v>
      </c>
      <c r="F157" s="32">
        <v>273793789</v>
      </c>
      <c r="G157" s="58">
        <v>464745070</v>
      </c>
      <c r="H157" s="33">
        <f t="shared" si="2"/>
        <v>0.36094215352859998</v>
      </c>
    </row>
    <row r="158" spans="1:8" ht="15" x14ac:dyDescent="0.25">
      <c r="A158" s="53" t="s">
        <v>286</v>
      </c>
      <c r="B158" s="35" t="s">
        <v>287</v>
      </c>
      <c r="C158" s="36">
        <v>1207258713</v>
      </c>
      <c r="D158" s="36">
        <v>1207258713</v>
      </c>
      <c r="E158" s="36">
        <v>179124289</v>
      </c>
      <c r="F158" s="36">
        <v>240028673</v>
      </c>
      <c r="G158" s="48">
        <v>419152962</v>
      </c>
      <c r="H158" s="45">
        <f t="shared" si="2"/>
        <v>0.34719398376377675</v>
      </c>
    </row>
    <row r="159" spans="1:8" ht="15" x14ac:dyDescent="0.25">
      <c r="A159" s="53" t="s">
        <v>288</v>
      </c>
      <c r="B159" s="35" t="s">
        <v>289</v>
      </c>
      <c r="C159" s="36">
        <v>7500000</v>
      </c>
      <c r="D159" s="36">
        <v>7500000</v>
      </c>
      <c r="E159" s="36"/>
      <c r="F159" s="36">
        <v>3683219</v>
      </c>
      <c r="G159" s="48">
        <v>3683219</v>
      </c>
      <c r="H159" s="45">
        <f t="shared" si="2"/>
        <v>0.49109586666666666</v>
      </c>
    </row>
    <row r="160" spans="1:8" ht="15" x14ac:dyDescent="0.25">
      <c r="A160" s="53" t="s">
        <v>290</v>
      </c>
      <c r="B160" s="35" t="s">
        <v>291</v>
      </c>
      <c r="C160" s="36"/>
      <c r="D160" s="36">
        <v>0</v>
      </c>
      <c r="E160" s="36"/>
      <c r="F160" s="36"/>
      <c r="G160" s="48">
        <v>0</v>
      </c>
      <c r="H160" s="45">
        <v>0</v>
      </c>
    </row>
    <row r="161" spans="1:8" ht="15" x14ac:dyDescent="0.25">
      <c r="A161" s="53" t="s">
        <v>292</v>
      </c>
      <c r="B161" s="35" t="s">
        <v>85</v>
      </c>
      <c r="C161" s="36">
        <v>72830075</v>
      </c>
      <c r="D161" s="36">
        <v>72830075</v>
      </c>
      <c r="E161" s="36">
        <v>11826992</v>
      </c>
      <c r="F161" s="36">
        <v>30081897</v>
      </c>
      <c r="G161" s="48">
        <v>41908889</v>
      </c>
      <c r="H161" s="45">
        <f t="shared" si="2"/>
        <v>0.57543383004891868</v>
      </c>
    </row>
    <row r="162" spans="1:8" ht="15" x14ac:dyDescent="0.25">
      <c r="A162" s="59" t="s">
        <v>293</v>
      </c>
      <c r="B162" s="31" t="s">
        <v>294</v>
      </c>
      <c r="C162" s="32">
        <v>556809121</v>
      </c>
      <c r="D162" s="32">
        <v>556809121</v>
      </c>
      <c r="E162" s="32">
        <v>293653241</v>
      </c>
      <c r="F162" s="32">
        <v>0</v>
      </c>
      <c r="G162" s="58">
        <v>293653241</v>
      </c>
      <c r="H162" s="33">
        <f t="shared" si="2"/>
        <v>0.52738583102341097</v>
      </c>
    </row>
    <row r="163" spans="1:8" ht="15" x14ac:dyDescent="0.25">
      <c r="A163" s="53" t="s">
        <v>295</v>
      </c>
      <c r="B163" s="35" t="s">
        <v>296</v>
      </c>
      <c r="C163" s="36"/>
      <c r="D163" s="36">
        <v>0</v>
      </c>
      <c r="E163" s="36"/>
      <c r="F163" s="36"/>
      <c r="G163" s="48">
        <v>0</v>
      </c>
      <c r="H163" s="45">
        <v>0</v>
      </c>
    </row>
    <row r="164" spans="1:8" ht="15" x14ac:dyDescent="0.25">
      <c r="A164" s="53" t="s">
        <v>297</v>
      </c>
      <c r="B164" s="35" t="s">
        <v>298</v>
      </c>
      <c r="C164" s="36">
        <v>23095379</v>
      </c>
      <c r="D164" s="36">
        <v>23095379</v>
      </c>
      <c r="E164" s="36">
        <v>900</v>
      </c>
      <c r="F164" s="36"/>
      <c r="G164" s="48">
        <v>900</v>
      </c>
      <c r="H164" s="45">
        <f t="shared" si="2"/>
        <v>3.8968834414884468E-5</v>
      </c>
    </row>
    <row r="165" spans="1:8" ht="15" x14ac:dyDescent="0.25">
      <c r="A165" s="53" t="s">
        <v>299</v>
      </c>
      <c r="B165" s="35" t="s">
        <v>300</v>
      </c>
      <c r="C165" s="36">
        <v>3835719</v>
      </c>
      <c r="D165" s="36">
        <v>3835719</v>
      </c>
      <c r="E165" s="36"/>
      <c r="F165" s="36"/>
      <c r="G165" s="48">
        <v>0</v>
      </c>
      <c r="H165" s="45">
        <f t="shared" si="2"/>
        <v>0</v>
      </c>
    </row>
    <row r="166" spans="1:8" ht="15" x14ac:dyDescent="0.25">
      <c r="A166" s="53" t="s">
        <v>301</v>
      </c>
      <c r="B166" s="35" t="s">
        <v>302</v>
      </c>
      <c r="C166" s="36">
        <v>62500</v>
      </c>
      <c r="D166" s="36">
        <v>62500</v>
      </c>
      <c r="E166" s="36"/>
      <c r="F166" s="36"/>
      <c r="G166" s="36">
        <v>0</v>
      </c>
      <c r="H166" s="45">
        <f t="shared" si="2"/>
        <v>0</v>
      </c>
    </row>
    <row r="167" spans="1:8" ht="15" x14ac:dyDescent="0.25">
      <c r="A167" s="53" t="s">
        <v>303</v>
      </c>
      <c r="B167" s="35" t="s">
        <v>304</v>
      </c>
      <c r="C167" s="36">
        <v>625000</v>
      </c>
      <c r="D167" s="36">
        <v>625000</v>
      </c>
      <c r="E167" s="36"/>
      <c r="F167" s="36"/>
      <c r="G167" s="36">
        <v>0</v>
      </c>
      <c r="H167" s="45">
        <f t="shared" si="2"/>
        <v>0</v>
      </c>
    </row>
    <row r="168" spans="1:8" ht="15" x14ac:dyDescent="0.25">
      <c r="A168" s="53" t="s">
        <v>305</v>
      </c>
      <c r="B168" s="35" t="s">
        <v>306</v>
      </c>
      <c r="C168" s="36">
        <v>220000000</v>
      </c>
      <c r="D168" s="36">
        <v>220000000</v>
      </c>
      <c r="E168" s="36">
        <v>233819773</v>
      </c>
      <c r="F168" s="36"/>
      <c r="G168" s="36">
        <v>233819773</v>
      </c>
      <c r="H168" s="45">
        <f t="shared" si="2"/>
        <v>1.0628171500000001</v>
      </c>
    </row>
    <row r="169" spans="1:8" ht="15" x14ac:dyDescent="0.25">
      <c r="A169" s="53" t="s">
        <v>307</v>
      </c>
      <c r="B169" s="35" t="s">
        <v>308</v>
      </c>
      <c r="C169" s="36">
        <v>0</v>
      </c>
      <c r="D169" s="36">
        <v>0</v>
      </c>
      <c r="E169" s="36"/>
      <c r="F169" s="36"/>
      <c r="G169" s="36">
        <v>0</v>
      </c>
      <c r="H169" s="45">
        <v>0</v>
      </c>
    </row>
    <row r="170" spans="1:8" ht="15" x14ac:dyDescent="0.25">
      <c r="A170" s="53" t="s">
        <v>309</v>
      </c>
      <c r="B170" s="35" t="s">
        <v>310</v>
      </c>
      <c r="C170" s="36">
        <v>300686362</v>
      </c>
      <c r="D170" s="36">
        <v>300686362</v>
      </c>
      <c r="E170" s="36">
        <v>59832568</v>
      </c>
      <c r="F170" s="36"/>
      <c r="G170" s="36">
        <v>59832568</v>
      </c>
      <c r="H170" s="45">
        <f t="shared" si="2"/>
        <v>0.19898663711259376</v>
      </c>
    </row>
    <row r="171" spans="1:8" ht="15" x14ac:dyDescent="0.25">
      <c r="A171" s="53" t="s">
        <v>311</v>
      </c>
      <c r="B171" s="35" t="s">
        <v>312</v>
      </c>
      <c r="C171" s="36">
        <v>8504161</v>
      </c>
      <c r="D171" s="36">
        <v>8504161</v>
      </c>
      <c r="E171" s="36"/>
      <c r="F171" s="36"/>
      <c r="G171" s="36">
        <v>0</v>
      </c>
      <c r="H171" s="45">
        <f t="shared" si="2"/>
        <v>0</v>
      </c>
    </row>
    <row r="172" spans="1:8" ht="15" x14ac:dyDescent="0.25">
      <c r="A172" s="59" t="s">
        <v>313</v>
      </c>
      <c r="B172" s="31" t="s">
        <v>314</v>
      </c>
      <c r="C172" s="32">
        <v>341631963</v>
      </c>
      <c r="D172" s="32">
        <v>341631963</v>
      </c>
      <c r="E172" s="32">
        <v>257491135</v>
      </c>
      <c r="F172" s="32">
        <v>6842622</v>
      </c>
      <c r="G172" s="32">
        <v>264333757</v>
      </c>
      <c r="H172" s="33">
        <f t="shared" si="2"/>
        <v>0.77373836651226924</v>
      </c>
    </row>
    <row r="173" spans="1:8" ht="15" x14ac:dyDescent="0.25">
      <c r="A173" s="53" t="s">
        <v>315</v>
      </c>
      <c r="B173" s="35" t="s">
        <v>316</v>
      </c>
      <c r="C173" s="36">
        <v>57053817</v>
      </c>
      <c r="D173" s="36">
        <v>57053817</v>
      </c>
      <c r="E173" s="36">
        <v>59049232</v>
      </c>
      <c r="F173" s="36"/>
      <c r="G173" s="36">
        <v>59049232</v>
      </c>
      <c r="H173" s="45">
        <f t="shared" si="2"/>
        <v>1.0349742594785551</v>
      </c>
    </row>
    <row r="174" spans="1:8" ht="15" x14ac:dyDescent="0.25">
      <c r="A174" s="53" t="s">
        <v>317</v>
      </c>
      <c r="B174" s="35" t="s">
        <v>318</v>
      </c>
      <c r="C174" s="36"/>
      <c r="D174" s="36">
        <v>0</v>
      </c>
      <c r="E174" s="36"/>
      <c r="F174" s="36"/>
      <c r="G174" s="36">
        <v>0</v>
      </c>
      <c r="H174" s="45">
        <v>0</v>
      </c>
    </row>
    <row r="175" spans="1:8" ht="15" x14ac:dyDescent="0.25">
      <c r="A175" s="53" t="s">
        <v>319</v>
      </c>
      <c r="B175" s="35" t="s">
        <v>320</v>
      </c>
      <c r="C175" s="36"/>
      <c r="D175" s="36">
        <v>0</v>
      </c>
      <c r="E175" s="36"/>
      <c r="F175" s="36"/>
      <c r="G175" s="36">
        <v>0</v>
      </c>
      <c r="H175" s="45">
        <v>0</v>
      </c>
    </row>
    <row r="176" spans="1:8" ht="15" x14ac:dyDescent="0.25">
      <c r="A176" s="53" t="s">
        <v>321</v>
      </c>
      <c r="B176" s="35" t="s">
        <v>322</v>
      </c>
      <c r="C176" s="36">
        <v>2738797</v>
      </c>
      <c r="D176" s="36">
        <v>2738797</v>
      </c>
      <c r="E176" s="36">
        <v>73664</v>
      </c>
      <c r="F176" s="36"/>
      <c r="G176" s="36">
        <v>73664</v>
      </c>
      <c r="H176" s="45">
        <f t="shared" si="2"/>
        <v>2.6896480462042276E-2</v>
      </c>
    </row>
    <row r="177" spans="1:8" ht="15" x14ac:dyDescent="0.25">
      <c r="A177" s="53" t="s">
        <v>323</v>
      </c>
      <c r="B177" s="35" t="s">
        <v>324</v>
      </c>
      <c r="C177" s="36"/>
      <c r="D177" s="36">
        <v>0</v>
      </c>
      <c r="E177" s="36"/>
      <c r="F177" s="36"/>
      <c r="G177" s="36">
        <v>0</v>
      </c>
      <c r="H177" s="45">
        <v>0</v>
      </c>
    </row>
    <row r="178" spans="1:8" ht="15" x14ac:dyDescent="0.25">
      <c r="A178" s="53" t="s">
        <v>325</v>
      </c>
      <c r="B178" s="35" t="s">
        <v>326</v>
      </c>
      <c r="C178" s="36">
        <v>20325625</v>
      </c>
      <c r="D178" s="36">
        <v>20325625</v>
      </c>
      <c r="E178" s="36">
        <v>9917063</v>
      </c>
      <c r="F178" s="36"/>
      <c r="G178" s="36">
        <v>9917063</v>
      </c>
      <c r="H178" s="45">
        <f t="shared" si="2"/>
        <v>0.48790937548045876</v>
      </c>
    </row>
    <row r="179" spans="1:8" ht="15" x14ac:dyDescent="0.25">
      <c r="A179" s="53" t="s">
        <v>327</v>
      </c>
      <c r="B179" s="35" t="s">
        <v>314</v>
      </c>
      <c r="C179" s="36">
        <v>236040329</v>
      </c>
      <c r="D179" s="36">
        <v>236040329</v>
      </c>
      <c r="E179" s="36">
        <v>179529657</v>
      </c>
      <c r="F179" s="36">
        <v>554350</v>
      </c>
      <c r="G179" s="36">
        <v>180084007</v>
      </c>
      <c r="H179" s="45">
        <f t="shared" si="2"/>
        <v>0.76293745125223922</v>
      </c>
    </row>
    <row r="180" spans="1:8" ht="15" x14ac:dyDescent="0.25">
      <c r="A180" s="53" t="s">
        <v>328</v>
      </c>
      <c r="B180" s="35" t="s">
        <v>329</v>
      </c>
      <c r="C180" s="36">
        <v>870000</v>
      </c>
      <c r="D180" s="36">
        <v>870000</v>
      </c>
      <c r="E180" s="36"/>
      <c r="F180" s="36"/>
      <c r="G180" s="36">
        <v>0</v>
      </c>
      <c r="H180" s="45">
        <f t="shared" si="2"/>
        <v>0</v>
      </c>
    </row>
    <row r="181" spans="1:8" ht="15" x14ac:dyDescent="0.25">
      <c r="A181" s="53" t="s">
        <v>330</v>
      </c>
      <c r="B181" s="35" t="s">
        <v>113</v>
      </c>
      <c r="C181" s="36">
        <v>24603395</v>
      </c>
      <c r="D181" s="36">
        <v>24603395</v>
      </c>
      <c r="E181" s="36">
        <v>8921519</v>
      </c>
      <c r="F181" s="36">
        <v>6288272</v>
      </c>
      <c r="G181" s="36">
        <v>15209791</v>
      </c>
      <c r="H181" s="45">
        <f t="shared" si="2"/>
        <v>0.61819887052173084</v>
      </c>
    </row>
    <row r="182" spans="1:8" ht="15" x14ac:dyDescent="0.25">
      <c r="A182" s="59" t="s">
        <v>331</v>
      </c>
      <c r="B182" s="31" t="s">
        <v>332</v>
      </c>
      <c r="C182" s="32">
        <v>337263162</v>
      </c>
      <c r="D182" s="32">
        <v>337263162</v>
      </c>
      <c r="E182" s="32">
        <v>41969211</v>
      </c>
      <c r="F182" s="32">
        <v>80169236</v>
      </c>
      <c r="G182" s="32">
        <v>122138447</v>
      </c>
      <c r="H182" s="33">
        <f t="shared" si="2"/>
        <v>0.36214582783280669</v>
      </c>
    </row>
    <row r="183" spans="1:8" ht="15" x14ac:dyDescent="0.25">
      <c r="A183" s="53" t="s">
        <v>333</v>
      </c>
      <c r="B183" s="35" t="s">
        <v>105</v>
      </c>
      <c r="C183" s="36">
        <v>70931950</v>
      </c>
      <c r="D183" s="36">
        <v>70931950</v>
      </c>
      <c r="E183" s="36">
        <v>15974011</v>
      </c>
      <c r="F183" s="36">
        <v>80169236</v>
      </c>
      <c r="G183" s="48">
        <v>96143247</v>
      </c>
      <c r="H183" s="45">
        <f t="shared" si="2"/>
        <v>1.3554293516532394</v>
      </c>
    </row>
    <row r="184" spans="1:8" ht="15" x14ac:dyDescent="0.25">
      <c r="A184" s="54" t="s">
        <v>334</v>
      </c>
      <c r="B184" s="35" t="s">
        <v>115</v>
      </c>
      <c r="C184" s="63"/>
      <c r="D184" s="63">
        <v>0</v>
      </c>
      <c r="E184" s="63"/>
      <c r="F184" s="63"/>
      <c r="G184" s="64">
        <v>0</v>
      </c>
      <c r="H184" s="45">
        <v>0</v>
      </c>
    </row>
    <row r="185" spans="1:8" ht="15" x14ac:dyDescent="0.25">
      <c r="A185" s="54" t="s">
        <v>335</v>
      </c>
      <c r="B185" s="35" t="s">
        <v>336</v>
      </c>
      <c r="C185" s="36">
        <v>266331212</v>
      </c>
      <c r="D185" s="36">
        <v>266331212</v>
      </c>
      <c r="E185" s="36">
        <v>25995200</v>
      </c>
      <c r="F185" s="63"/>
      <c r="G185" s="48">
        <v>25995200</v>
      </c>
      <c r="H185" s="45">
        <f t="shared" si="2"/>
        <v>9.7604782424074277E-2</v>
      </c>
    </row>
    <row r="186" spans="1:8" ht="15" x14ac:dyDescent="0.25">
      <c r="A186" s="56" t="s">
        <v>337</v>
      </c>
      <c r="B186" s="31" t="s">
        <v>338</v>
      </c>
      <c r="C186" s="32">
        <v>880074907</v>
      </c>
      <c r="D186" s="32">
        <v>880074907</v>
      </c>
      <c r="E186" s="32">
        <v>229369002</v>
      </c>
      <c r="F186" s="32">
        <v>71254519</v>
      </c>
      <c r="G186" s="58">
        <v>300623521</v>
      </c>
      <c r="H186" s="33">
        <f t="shared" si="2"/>
        <v>0.34158856093825657</v>
      </c>
    </row>
    <row r="187" spans="1:8" ht="15" x14ac:dyDescent="0.25">
      <c r="A187" s="54" t="s">
        <v>339</v>
      </c>
      <c r="B187" s="35" t="s">
        <v>340</v>
      </c>
      <c r="C187" s="36">
        <v>56702768</v>
      </c>
      <c r="D187" s="36">
        <v>56702768</v>
      </c>
      <c r="E187" s="36">
        <v>42319457</v>
      </c>
      <c r="F187" s="36"/>
      <c r="G187" s="48">
        <v>42319457</v>
      </c>
      <c r="H187" s="45">
        <f t="shared" si="2"/>
        <v>0.74633846799154502</v>
      </c>
    </row>
    <row r="188" spans="1:8" ht="15" x14ac:dyDescent="0.25">
      <c r="A188" s="54" t="s">
        <v>341</v>
      </c>
      <c r="B188" s="35" t="s">
        <v>342</v>
      </c>
      <c r="C188" s="36">
        <v>129251833</v>
      </c>
      <c r="D188" s="36">
        <v>129251833</v>
      </c>
      <c r="E188" s="36">
        <v>11968906</v>
      </c>
      <c r="F188" s="36">
        <v>159216</v>
      </c>
      <c r="G188" s="48">
        <v>12128122</v>
      </c>
      <c r="H188" s="45">
        <f t="shared" si="2"/>
        <v>9.3833268886794052E-2</v>
      </c>
    </row>
    <row r="189" spans="1:8" ht="15" x14ac:dyDescent="0.25">
      <c r="A189" s="54" t="s">
        <v>343</v>
      </c>
      <c r="B189" s="35" t="s">
        <v>344</v>
      </c>
      <c r="C189" s="36">
        <v>100000</v>
      </c>
      <c r="D189" s="36">
        <v>100000</v>
      </c>
      <c r="E189" s="36"/>
      <c r="F189" s="36">
        <v>28242</v>
      </c>
      <c r="G189" s="48">
        <v>28242</v>
      </c>
      <c r="H189" s="45">
        <f t="shared" si="2"/>
        <v>0.28242</v>
      </c>
    </row>
    <row r="190" spans="1:8" ht="15" x14ac:dyDescent="0.25">
      <c r="A190" s="54" t="s">
        <v>345</v>
      </c>
      <c r="B190" s="42" t="s">
        <v>346</v>
      </c>
      <c r="C190" s="36">
        <v>694020306</v>
      </c>
      <c r="D190" s="36">
        <v>694020306</v>
      </c>
      <c r="E190" s="36">
        <v>175080639</v>
      </c>
      <c r="F190" s="36">
        <v>71067061</v>
      </c>
      <c r="G190" s="48">
        <v>246147700</v>
      </c>
      <c r="H190" s="45">
        <f t="shared" si="2"/>
        <v>0.35466930559809873</v>
      </c>
    </row>
    <row r="191" spans="1:8" ht="15" x14ac:dyDescent="0.25">
      <c r="A191" s="65" t="s">
        <v>7</v>
      </c>
      <c r="B191" s="66"/>
      <c r="C191" s="58">
        <v>58196250831</v>
      </c>
      <c r="D191" s="58">
        <v>60249145644</v>
      </c>
      <c r="E191" s="58">
        <v>49721632906</v>
      </c>
      <c r="F191" s="58">
        <v>2941668955</v>
      </c>
      <c r="G191" s="58">
        <v>52663301861</v>
      </c>
      <c r="H191" s="33">
        <f t="shared" si="2"/>
        <v>0.8740920937232336</v>
      </c>
    </row>
    <row r="192" spans="1:8" ht="15" x14ac:dyDescent="0.25">
      <c r="A192" s="67" t="s">
        <v>347</v>
      </c>
      <c r="B192" s="68"/>
      <c r="C192" s="69">
        <v>407700000</v>
      </c>
      <c r="D192" s="69">
        <v>407700000</v>
      </c>
      <c r="E192" s="69">
        <v>427747653</v>
      </c>
      <c r="F192" s="69">
        <v>9245718</v>
      </c>
      <c r="G192" s="69">
        <v>436993371</v>
      </c>
      <c r="H192" s="70">
        <f t="shared" si="2"/>
        <v>1.0718503090507727</v>
      </c>
    </row>
    <row r="193" spans="1:8" ht="15" x14ac:dyDescent="0.25">
      <c r="A193" s="55" t="s">
        <v>348</v>
      </c>
      <c r="B193" s="50" t="s">
        <v>349</v>
      </c>
      <c r="C193" s="51">
        <v>407700000</v>
      </c>
      <c r="D193" s="51">
        <v>407700000</v>
      </c>
      <c r="E193" s="51">
        <v>427747653</v>
      </c>
      <c r="F193" s="51">
        <v>9245718</v>
      </c>
      <c r="G193" s="51">
        <v>436993371</v>
      </c>
      <c r="H193" s="52">
        <f t="shared" si="2"/>
        <v>1.0718503090507727</v>
      </c>
    </row>
    <row r="194" spans="1:8" ht="15" x14ac:dyDescent="0.25">
      <c r="A194" s="71" t="s">
        <v>350</v>
      </c>
      <c r="B194" s="72" t="s">
        <v>351</v>
      </c>
      <c r="C194" s="58">
        <v>97700000</v>
      </c>
      <c r="D194" s="58">
        <v>97700000</v>
      </c>
      <c r="E194" s="58">
        <v>11531850</v>
      </c>
      <c r="F194" s="58">
        <v>960000</v>
      </c>
      <c r="G194" s="58">
        <v>12491850</v>
      </c>
      <c r="H194" s="33">
        <f t="shared" si="2"/>
        <v>0.12785926305015352</v>
      </c>
    </row>
    <row r="195" spans="1:8" ht="15" x14ac:dyDescent="0.25">
      <c r="A195" s="54" t="s">
        <v>352</v>
      </c>
      <c r="B195" s="47" t="s">
        <v>353</v>
      </c>
      <c r="C195" s="48">
        <v>90000000</v>
      </c>
      <c r="D195" s="48">
        <v>90000000</v>
      </c>
      <c r="E195" s="48">
        <v>45000</v>
      </c>
      <c r="F195" s="48"/>
      <c r="G195" s="48">
        <v>45000</v>
      </c>
      <c r="H195" s="45">
        <f t="shared" si="2"/>
        <v>5.0000000000000001E-4</v>
      </c>
    </row>
    <row r="196" spans="1:8" ht="15" x14ac:dyDescent="0.25">
      <c r="A196" s="53" t="s">
        <v>354</v>
      </c>
      <c r="B196" s="35" t="s">
        <v>355</v>
      </c>
      <c r="C196" s="36">
        <v>5000000</v>
      </c>
      <c r="D196" s="36">
        <v>5000000</v>
      </c>
      <c r="E196" s="36"/>
      <c r="F196" s="36"/>
      <c r="G196" s="48">
        <v>0</v>
      </c>
      <c r="H196" s="37">
        <f t="shared" si="2"/>
        <v>0</v>
      </c>
    </row>
    <row r="197" spans="1:8" ht="15" x14ac:dyDescent="0.25">
      <c r="A197" s="53" t="s">
        <v>356</v>
      </c>
      <c r="B197" s="35" t="s">
        <v>357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7">
        <v>0</v>
      </c>
    </row>
    <row r="198" spans="1:8" ht="15" x14ac:dyDescent="0.25">
      <c r="A198" s="53" t="s">
        <v>358</v>
      </c>
      <c r="B198" s="35" t="s">
        <v>359</v>
      </c>
      <c r="C198" s="36">
        <v>1500000</v>
      </c>
      <c r="D198" s="36">
        <v>1500000</v>
      </c>
      <c r="E198" s="36">
        <v>10271850</v>
      </c>
      <c r="F198" s="36"/>
      <c r="G198" s="36">
        <v>10271850</v>
      </c>
      <c r="H198" s="37">
        <f t="shared" si="2"/>
        <v>6.8479000000000001</v>
      </c>
    </row>
    <row r="199" spans="1:8" ht="15" x14ac:dyDescent="0.25">
      <c r="A199" s="53" t="s">
        <v>360</v>
      </c>
      <c r="B199" s="35" t="s">
        <v>361</v>
      </c>
      <c r="C199" s="36">
        <v>0</v>
      </c>
      <c r="D199" s="36">
        <v>0</v>
      </c>
      <c r="E199" s="36">
        <v>1215000</v>
      </c>
      <c r="F199" s="36"/>
      <c r="G199" s="36">
        <v>1215000</v>
      </c>
      <c r="H199" s="37">
        <v>0</v>
      </c>
    </row>
    <row r="200" spans="1:8" ht="15" x14ac:dyDescent="0.25">
      <c r="A200" s="53" t="s">
        <v>362</v>
      </c>
      <c r="B200" s="35" t="s">
        <v>363</v>
      </c>
      <c r="C200" s="36">
        <v>0</v>
      </c>
      <c r="D200" s="36">
        <v>0</v>
      </c>
      <c r="E200" s="36"/>
      <c r="F200" s="36"/>
      <c r="G200" s="36">
        <v>0</v>
      </c>
      <c r="H200" s="37">
        <v>0</v>
      </c>
    </row>
    <row r="201" spans="1:8" ht="15" x14ac:dyDescent="0.25">
      <c r="A201" s="53" t="s">
        <v>364</v>
      </c>
      <c r="B201" s="35" t="s">
        <v>365</v>
      </c>
      <c r="C201" s="36">
        <v>200000</v>
      </c>
      <c r="D201" s="36">
        <v>200000</v>
      </c>
      <c r="E201" s="36"/>
      <c r="F201" s="36"/>
      <c r="G201" s="36">
        <v>0</v>
      </c>
      <c r="H201" s="37">
        <f t="shared" ref="H201:H206" si="3">+G201/D201</f>
        <v>0</v>
      </c>
    </row>
    <row r="202" spans="1:8" ht="15" x14ac:dyDescent="0.25">
      <c r="A202" s="53" t="s">
        <v>366</v>
      </c>
      <c r="B202" s="35" t="s">
        <v>367</v>
      </c>
      <c r="C202" s="36">
        <v>1000000</v>
      </c>
      <c r="D202" s="36">
        <v>1000000</v>
      </c>
      <c r="E202" s="36"/>
      <c r="F202" s="36">
        <v>960000</v>
      </c>
      <c r="G202" s="36">
        <v>960000</v>
      </c>
      <c r="H202" s="37">
        <f t="shared" si="3"/>
        <v>0.96</v>
      </c>
    </row>
    <row r="203" spans="1:8" ht="15" x14ac:dyDescent="0.25">
      <c r="A203" s="73" t="s">
        <v>368</v>
      </c>
      <c r="B203" s="74" t="s">
        <v>369</v>
      </c>
      <c r="C203" s="32">
        <v>310000000</v>
      </c>
      <c r="D203" s="32">
        <v>310000000</v>
      </c>
      <c r="E203" s="32">
        <v>416215803</v>
      </c>
      <c r="F203" s="32">
        <v>8285718</v>
      </c>
      <c r="G203" s="32">
        <v>424501521</v>
      </c>
      <c r="H203" s="39">
        <f t="shared" si="3"/>
        <v>1.3693597451612902</v>
      </c>
    </row>
    <row r="204" spans="1:8" ht="15" x14ac:dyDescent="0.25">
      <c r="A204" s="53" t="s">
        <v>370</v>
      </c>
      <c r="B204" s="35" t="s">
        <v>371</v>
      </c>
      <c r="C204" s="36"/>
      <c r="D204" s="36">
        <v>0</v>
      </c>
      <c r="E204" s="36">
        <v>376544329</v>
      </c>
      <c r="F204" s="36">
        <v>8285718</v>
      </c>
      <c r="G204" s="36">
        <v>384830047</v>
      </c>
      <c r="H204" s="37">
        <v>0</v>
      </c>
    </row>
    <row r="205" spans="1:8" ht="15" x14ac:dyDescent="0.25">
      <c r="A205" s="53" t="s">
        <v>372</v>
      </c>
      <c r="B205" s="35" t="s">
        <v>373</v>
      </c>
      <c r="C205" s="36">
        <v>0</v>
      </c>
      <c r="D205" s="36">
        <v>0</v>
      </c>
      <c r="E205" s="36"/>
      <c r="F205" s="36"/>
      <c r="G205" s="36">
        <v>0</v>
      </c>
      <c r="H205" s="37">
        <v>0</v>
      </c>
    </row>
    <row r="206" spans="1:8" ht="15" x14ac:dyDescent="0.25">
      <c r="A206" s="53" t="s">
        <v>374</v>
      </c>
      <c r="B206" s="75" t="s">
        <v>375</v>
      </c>
      <c r="C206" s="36">
        <v>310000000</v>
      </c>
      <c r="D206" s="36">
        <v>310000000</v>
      </c>
      <c r="E206" s="36">
        <v>39671474</v>
      </c>
      <c r="F206" s="36"/>
      <c r="G206" s="36">
        <v>39671474</v>
      </c>
      <c r="H206" s="37">
        <f t="shared" si="3"/>
        <v>0.12797249677419356</v>
      </c>
    </row>
    <row r="207" spans="1:8" ht="15" x14ac:dyDescent="0.2">
      <c r="A207" s="76"/>
      <c r="B207" s="77"/>
      <c r="C207" s="77"/>
      <c r="D207" s="78"/>
      <c r="E207" s="78"/>
      <c r="F207" s="78"/>
      <c r="G207" s="78"/>
      <c r="H207" s="79"/>
    </row>
    <row r="208" spans="1:8" s="83" customFormat="1" x14ac:dyDescent="0.2">
      <c r="A208" s="80"/>
      <c r="B208" s="81"/>
      <c r="C208" s="81"/>
      <c r="D208" s="82"/>
      <c r="E208" s="82"/>
      <c r="F208" s="82"/>
      <c r="G208" s="82"/>
      <c r="H208" s="82"/>
    </row>
  </sheetData>
  <mergeCells count="9">
    <mergeCell ref="E5:E7"/>
    <mergeCell ref="F5:F7"/>
    <mergeCell ref="G5:G7"/>
    <mergeCell ref="C3:D3"/>
    <mergeCell ref="C4:C7"/>
    <mergeCell ref="D4:D7"/>
    <mergeCell ref="E4:G4"/>
    <mergeCell ref="H4:H7"/>
    <mergeCell ref="A4:B6"/>
  </mergeCells>
  <printOptions horizontalCentered="1"/>
  <pageMargins left="0.39370078740157483" right="0.39370078740157483" top="0.35433070866141736" bottom="0.35433070866141736" header="0.31496062992125984" footer="0.31496062992125984"/>
  <pageSetup paperSize="9" scale="63" fitToHeight="0" orientation="portrait" r:id="rId1"/>
  <rowBreaks count="2" manualBreakCount="2">
    <brk id="94" max="7" man="1"/>
    <brk id="19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4"/>
  <sheetViews>
    <sheetView topLeftCell="A28" zoomScaleNormal="100" workbookViewId="0">
      <selection activeCell="O18" sqref="O18"/>
    </sheetView>
  </sheetViews>
  <sheetFormatPr defaultRowHeight="15" x14ac:dyDescent="0.25"/>
  <cols>
    <col min="1" max="1" width="33.85546875" customWidth="1"/>
    <col min="2" max="2" width="72" customWidth="1"/>
    <col min="3" max="3" width="14.5703125" customWidth="1"/>
    <col min="4" max="4" width="15" customWidth="1"/>
    <col min="5" max="5" width="14.5703125" customWidth="1"/>
    <col min="6" max="6" width="18.140625" customWidth="1"/>
    <col min="7" max="7" width="15" bestFit="1" customWidth="1"/>
    <col min="8" max="8" width="14.5703125" customWidth="1"/>
    <col min="9" max="9" width="19.140625" bestFit="1" customWidth="1"/>
    <col min="10" max="10" width="18.28515625" customWidth="1"/>
    <col min="11" max="11" width="15.7109375" bestFit="1" customWidth="1"/>
    <col min="12" max="12" width="14" customWidth="1"/>
  </cols>
  <sheetData>
    <row r="1" spans="1:12" ht="15.6" customHeight="1" x14ac:dyDescent="0.25">
      <c r="A1" s="190"/>
      <c r="B1" s="190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5.6" customHeight="1" x14ac:dyDescent="0.25">
      <c r="A2" s="190"/>
      <c r="B2" s="190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45.75" customHeight="1" x14ac:dyDescent="0.25">
      <c r="A3" s="191"/>
      <c r="B3" s="191"/>
      <c r="C3" s="85"/>
      <c r="D3" s="85"/>
      <c r="E3" s="85"/>
      <c r="F3" s="85"/>
      <c r="G3" s="85"/>
      <c r="H3" s="86"/>
      <c r="I3" s="86"/>
      <c r="J3" s="86"/>
      <c r="K3" s="86"/>
      <c r="L3" s="86"/>
    </row>
    <row r="4" spans="1:12" ht="21" customHeight="1" x14ac:dyDescent="0.25">
      <c r="A4" s="171" t="s">
        <v>376</v>
      </c>
      <c r="B4" s="172"/>
      <c r="C4" s="172" t="s">
        <v>377</v>
      </c>
      <c r="D4" s="183" t="s">
        <v>378</v>
      </c>
      <c r="E4" s="184"/>
      <c r="F4" s="184"/>
      <c r="G4" s="185"/>
      <c r="H4" s="183" t="s">
        <v>3</v>
      </c>
      <c r="I4" s="184"/>
      <c r="J4" s="184"/>
      <c r="K4" s="185"/>
      <c r="L4" s="172" t="s">
        <v>4</v>
      </c>
    </row>
    <row r="5" spans="1:12" ht="29.1" customHeight="1" x14ac:dyDescent="0.25">
      <c r="A5" s="175"/>
      <c r="B5" s="176"/>
      <c r="C5" s="174"/>
      <c r="D5" s="171" t="s">
        <v>379</v>
      </c>
      <c r="E5" s="167" t="s">
        <v>380</v>
      </c>
      <c r="F5" s="167" t="s">
        <v>381</v>
      </c>
      <c r="G5" s="172" t="s">
        <v>7</v>
      </c>
      <c r="H5" s="167" t="s">
        <v>379</v>
      </c>
      <c r="I5" s="188" t="s">
        <v>380</v>
      </c>
      <c r="J5" s="167" t="s">
        <v>381</v>
      </c>
      <c r="K5" s="172" t="s">
        <v>7</v>
      </c>
      <c r="L5" s="174"/>
    </row>
    <row r="6" spans="1:12" x14ac:dyDescent="0.25">
      <c r="A6" s="11" t="s">
        <v>8</v>
      </c>
      <c r="B6" s="11" t="s">
        <v>9</v>
      </c>
      <c r="C6" s="176"/>
      <c r="D6" s="175"/>
      <c r="E6" s="169"/>
      <c r="F6" s="169"/>
      <c r="G6" s="176"/>
      <c r="H6" s="169"/>
      <c r="I6" s="189"/>
      <c r="J6" s="169"/>
      <c r="K6" s="176"/>
      <c r="L6" s="176"/>
    </row>
    <row r="7" spans="1:12" x14ac:dyDescent="0.25">
      <c r="A7" s="87" t="s">
        <v>382</v>
      </c>
      <c r="B7" s="88" t="s">
        <v>383</v>
      </c>
      <c r="C7" s="89">
        <v>565629749</v>
      </c>
      <c r="D7" s="89"/>
      <c r="E7" s="89">
        <v>273695515</v>
      </c>
      <c r="F7" s="89">
        <v>318182316</v>
      </c>
      <c r="G7" s="89">
        <v>591877831</v>
      </c>
      <c r="H7" s="90"/>
      <c r="I7" s="90">
        <v>257315007</v>
      </c>
      <c r="J7" s="90">
        <v>294090757</v>
      </c>
      <c r="K7" s="90">
        <v>551405764</v>
      </c>
      <c r="L7" s="91">
        <f>+K7/G7</f>
        <v>0.93162091080245246</v>
      </c>
    </row>
    <row r="8" spans="1:12" x14ac:dyDescent="0.25">
      <c r="A8" s="92"/>
      <c r="B8" s="88" t="s">
        <v>384</v>
      </c>
      <c r="C8" s="89">
        <v>11834843130</v>
      </c>
      <c r="D8" s="89"/>
      <c r="E8" s="89">
        <v>10748667377</v>
      </c>
      <c r="F8" s="89">
        <v>1478173545</v>
      </c>
      <c r="G8" s="89">
        <v>12226840922</v>
      </c>
      <c r="H8" s="90"/>
      <c r="I8" s="90">
        <v>10541636277.000004</v>
      </c>
      <c r="J8" s="90">
        <v>1388139872</v>
      </c>
      <c r="K8" s="90">
        <v>11929776149.000004</v>
      </c>
      <c r="L8" s="91">
        <f t="shared" ref="L8:L71" si="0">+K8/G8</f>
        <v>0.97570388173894684</v>
      </c>
    </row>
    <row r="9" spans="1:12" x14ac:dyDescent="0.25">
      <c r="A9" s="92"/>
      <c r="B9" s="88" t="s">
        <v>385</v>
      </c>
      <c r="C9" s="89">
        <v>5535459843.5599995</v>
      </c>
      <c r="D9" s="89">
        <v>340834904.11000001</v>
      </c>
      <c r="E9" s="89">
        <v>4242390105.5050001</v>
      </c>
      <c r="F9" s="89">
        <v>736843797</v>
      </c>
      <c r="G9" s="89">
        <v>5320068806.6149998</v>
      </c>
      <c r="H9" s="90">
        <v>277840726</v>
      </c>
      <c r="I9" s="90">
        <v>3622155574.589808</v>
      </c>
      <c r="J9" s="90">
        <v>674285915</v>
      </c>
      <c r="K9" s="90">
        <v>4574282215.5898075</v>
      </c>
      <c r="L9" s="91">
        <f t="shared" si="0"/>
        <v>0.85981636363464364</v>
      </c>
    </row>
    <row r="10" spans="1:12" x14ac:dyDescent="0.25">
      <c r="A10" s="92"/>
      <c r="B10" s="88" t="s">
        <v>386</v>
      </c>
      <c r="C10" s="89">
        <v>48484981</v>
      </c>
      <c r="D10" s="89"/>
      <c r="E10" s="89">
        <v>28013258</v>
      </c>
      <c r="F10" s="89">
        <v>7724679</v>
      </c>
      <c r="G10" s="89">
        <v>35737937</v>
      </c>
      <c r="H10" s="90"/>
      <c r="I10" s="90">
        <v>8999723</v>
      </c>
      <c r="J10" s="90">
        <v>5948722</v>
      </c>
      <c r="K10" s="90">
        <v>14948445</v>
      </c>
      <c r="L10" s="91">
        <f t="shared" si="0"/>
        <v>0.41827946028333979</v>
      </c>
    </row>
    <row r="11" spans="1:12" x14ac:dyDescent="0.25">
      <c r="A11" s="92"/>
      <c r="B11" s="88" t="s">
        <v>387</v>
      </c>
      <c r="C11" s="89">
        <v>89445737</v>
      </c>
      <c r="D11" s="89">
        <v>1963900</v>
      </c>
      <c r="E11" s="89">
        <v>68301447</v>
      </c>
      <c r="F11" s="89"/>
      <c r="G11" s="89">
        <v>70265347</v>
      </c>
      <c r="H11" s="90">
        <v>1127601</v>
      </c>
      <c r="I11" s="90">
        <v>63899891</v>
      </c>
      <c r="J11" s="90"/>
      <c r="K11" s="90">
        <v>65027492</v>
      </c>
      <c r="L11" s="91">
        <f t="shared" si="0"/>
        <v>0.92545607153978759</v>
      </c>
    </row>
    <row r="12" spans="1:12" x14ac:dyDescent="0.25">
      <c r="A12" s="92"/>
      <c r="B12" s="88" t="s">
        <v>388</v>
      </c>
      <c r="C12" s="89">
        <v>180898689</v>
      </c>
      <c r="D12" s="89">
        <v>2237129</v>
      </c>
      <c r="E12" s="89">
        <v>88261628</v>
      </c>
      <c r="F12" s="89">
        <v>92064390</v>
      </c>
      <c r="G12" s="89">
        <v>182563147</v>
      </c>
      <c r="H12" s="90">
        <v>1286124</v>
      </c>
      <c r="I12" s="90">
        <v>69648192</v>
      </c>
      <c r="J12" s="90">
        <v>83598496</v>
      </c>
      <c r="K12" s="90">
        <v>154532812</v>
      </c>
      <c r="L12" s="91">
        <f t="shared" si="0"/>
        <v>0.84646224903211165</v>
      </c>
    </row>
    <row r="13" spans="1:12" x14ac:dyDescent="0.25">
      <c r="A13" s="92"/>
      <c r="B13" s="88" t="s">
        <v>389</v>
      </c>
      <c r="C13" s="89">
        <v>1760171524</v>
      </c>
      <c r="D13" s="89">
        <v>3817413</v>
      </c>
      <c r="E13" s="89">
        <v>1561254298</v>
      </c>
      <c r="F13" s="89">
        <v>133773959</v>
      </c>
      <c r="G13" s="89">
        <v>1698845670</v>
      </c>
      <c r="H13" s="90">
        <v>55346</v>
      </c>
      <c r="I13" s="90">
        <v>1051354094.9999995</v>
      </c>
      <c r="J13" s="90">
        <v>122639836</v>
      </c>
      <c r="K13" s="90">
        <v>1174049276.9999995</v>
      </c>
      <c r="L13" s="91">
        <f t="shared" si="0"/>
        <v>0.69108648168141107</v>
      </c>
    </row>
    <row r="14" spans="1:12" x14ac:dyDescent="0.25">
      <c r="A14" s="92"/>
      <c r="B14" s="88" t="s">
        <v>390</v>
      </c>
      <c r="C14" s="89">
        <v>36649017</v>
      </c>
      <c r="D14" s="89"/>
      <c r="E14" s="89">
        <v>20946879</v>
      </c>
      <c r="F14" s="89">
        <v>9186518</v>
      </c>
      <c r="G14" s="89">
        <v>30133397</v>
      </c>
      <c r="H14" s="90"/>
      <c r="I14" s="90">
        <v>12075709</v>
      </c>
      <c r="J14" s="90">
        <v>7484077</v>
      </c>
      <c r="K14" s="90">
        <v>19559786</v>
      </c>
      <c r="L14" s="91">
        <f t="shared" si="0"/>
        <v>0.64910657102483338</v>
      </c>
    </row>
    <row r="15" spans="1:12" x14ac:dyDescent="0.25">
      <c r="A15" s="92"/>
      <c r="B15" s="88" t="s">
        <v>391</v>
      </c>
      <c r="C15" s="89">
        <v>1365752728</v>
      </c>
      <c r="D15" s="89">
        <v>14493530</v>
      </c>
      <c r="E15" s="89">
        <v>1328954275.8499999</v>
      </c>
      <c r="F15" s="89">
        <v>181325241</v>
      </c>
      <c r="G15" s="89">
        <v>1524773046.8499999</v>
      </c>
      <c r="H15" s="90">
        <v>10502147</v>
      </c>
      <c r="I15" s="90">
        <v>1168415665</v>
      </c>
      <c r="J15" s="90">
        <v>159842151</v>
      </c>
      <c r="K15" s="90">
        <v>1338759963</v>
      </c>
      <c r="L15" s="91">
        <f t="shared" si="0"/>
        <v>0.8780060519601387</v>
      </c>
    </row>
    <row r="16" spans="1:12" x14ac:dyDescent="0.25">
      <c r="A16" s="92"/>
      <c r="B16" s="88" t="s">
        <v>392</v>
      </c>
      <c r="C16" s="89">
        <v>69308090</v>
      </c>
      <c r="D16" s="89">
        <v>8284181</v>
      </c>
      <c r="E16" s="89">
        <v>59402665</v>
      </c>
      <c r="F16" s="89">
        <v>12490856</v>
      </c>
      <c r="G16" s="89">
        <v>80177702</v>
      </c>
      <c r="H16" s="90">
        <v>7994902</v>
      </c>
      <c r="I16" s="90">
        <v>34141189</v>
      </c>
      <c r="J16" s="90">
        <v>9144928</v>
      </c>
      <c r="K16" s="90">
        <v>51281019</v>
      </c>
      <c r="L16" s="91">
        <f t="shared" si="0"/>
        <v>0.63959202771862933</v>
      </c>
    </row>
    <row r="17" spans="1:12" x14ac:dyDescent="0.25">
      <c r="A17" s="92"/>
      <c r="B17" s="88" t="s">
        <v>393</v>
      </c>
      <c r="C17" s="89">
        <v>16503491</v>
      </c>
      <c r="D17" s="89"/>
      <c r="E17" s="89">
        <v>10190537</v>
      </c>
      <c r="F17" s="89">
        <v>2141969</v>
      </c>
      <c r="G17" s="89">
        <v>12332506</v>
      </c>
      <c r="H17" s="90"/>
      <c r="I17" s="90">
        <v>3307739</v>
      </c>
      <c r="J17" s="90">
        <v>1897513</v>
      </c>
      <c r="K17" s="90">
        <v>5205252</v>
      </c>
      <c r="L17" s="91">
        <f t="shared" si="0"/>
        <v>0.42207577275859426</v>
      </c>
    </row>
    <row r="18" spans="1:12" x14ac:dyDescent="0.25">
      <c r="A18" s="92"/>
      <c r="B18" s="88" t="s">
        <v>394</v>
      </c>
      <c r="C18" s="89">
        <v>123620176.33</v>
      </c>
      <c r="D18" s="89">
        <v>27587462.864999998</v>
      </c>
      <c r="E18" s="89">
        <v>89297497.465000004</v>
      </c>
      <c r="F18" s="89">
        <v>23581081</v>
      </c>
      <c r="G18" s="89">
        <v>140466041.32999998</v>
      </c>
      <c r="H18" s="90">
        <v>8156044</v>
      </c>
      <c r="I18" s="90">
        <v>37820003</v>
      </c>
      <c r="J18" s="90">
        <v>8067330</v>
      </c>
      <c r="K18" s="90">
        <v>54043377</v>
      </c>
      <c r="L18" s="91">
        <f t="shared" si="0"/>
        <v>0.3847433620844678</v>
      </c>
    </row>
    <row r="19" spans="1:12" x14ac:dyDescent="0.25">
      <c r="A19" s="92"/>
      <c r="B19" s="88" t="s">
        <v>395</v>
      </c>
      <c r="C19" s="89">
        <v>14432000</v>
      </c>
      <c r="D19" s="89">
        <v>0</v>
      </c>
      <c r="E19" s="89">
        <v>11364849</v>
      </c>
      <c r="F19" s="89">
        <v>7536900</v>
      </c>
      <c r="G19" s="89">
        <v>18901749</v>
      </c>
      <c r="H19" s="90">
        <v>0</v>
      </c>
      <c r="I19" s="90">
        <v>5236180</v>
      </c>
      <c r="J19" s="90">
        <v>7383641</v>
      </c>
      <c r="K19" s="90">
        <v>12619821</v>
      </c>
      <c r="L19" s="91">
        <f t="shared" si="0"/>
        <v>0.66765361237206144</v>
      </c>
    </row>
    <row r="20" spans="1:12" x14ac:dyDescent="0.25">
      <c r="A20" s="92"/>
      <c r="B20" s="88" t="s">
        <v>396</v>
      </c>
      <c r="C20" s="89">
        <v>142742812</v>
      </c>
      <c r="D20" s="89"/>
      <c r="E20" s="89">
        <v>21302014</v>
      </c>
      <c r="F20" s="89">
        <v>23456342</v>
      </c>
      <c r="G20" s="89">
        <v>44758356</v>
      </c>
      <c r="H20" s="90"/>
      <c r="I20" s="90">
        <v>54663</v>
      </c>
      <c r="J20" s="90">
        <v>2973495</v>
      </c>
      <c r="K20" s="90">
        <v>3028158</v>
      </c>
      <c r="L20" s="91">
        <f t="shared" si="0"/>
        <v>6.7655702099514117E-2</v>
      </c>
    </row>
    <row r="21" spans="1:12" x14ac:dyDescent="0.25">
      <c r="A21" s="92"/>
      <c r="B21" s="88" t="s">
        <v>397</v>
      </c>
      <c r="C21" s="89">
        <v>21179435</v>
      </c>
      <c r="D21" s="89"/>
      <c r="E21" s="89">
        <v>11951468</v>
      </c>
      <c r="F21" s="89">
        <v>11540003</v>
      </c>
      <c r="G21" s="89">
        <v>23491471</v>
      </c>
      <c r="H21" s="90"/>
      <c r="I21" s="90">
        <v>0</v>
      </c>
      <c r="J21" s="90">
        <v>0</v>
      </c>
      <c r="K21" s="90">
        <v>0</v>
      </c>
      <c r="L21" s="91">
        <f t="shared" si="0"/>
        <v>0</v>
      </c>
    </row>
    <row r="22" spans="1:12" x14ac:dyDescent="0.25">
      <c r="A22" s="92"/>
      <c r="B22" s="88" t="s">
        <v>398</v>
      </c>
      <c r="C22" s="89">
        <v>239881149</v>
      </c>
      <c r="D22" s="89"/>
      <c r="E22" s="89">
        <v>102432605</v>
      </c>
      <c r="F22" s="89">
        <v>7736066</v>
      </c>
      <c r="G22" s="89">
        <v>110168671</v>
      </c>
      <c r="H22" s="90"/>
      <c r="I22" s="90">
        <v>0</v>
      </c>
      <c r="J22" s="90">
        <v>0</v>
      </c>
      <c r="K22" s="90">
        <v>0</v>
      </c>
      <c r="L22" s="91">
        <f t="shared" si="0"/>
        <v>0</v>
      </c>
    </row>
    <row r="23" spans="1:12" x14ac:dyDescent="0.25">
      <c r="A23" s="92"/>
      <c r="B23" s="88" t="s">
        <v>399</v>
      </c>
      <c r="C23" s="89">
        <v>0</v>
      </c>
      <c r="D23" s="89"/>
      <c r="E23" s="89">
        <v>300000</v>
      </c>
      <c r="F23" s="89"/>
      <c r="G23" s="89">
        <v>300000</v>
      </c>
      <c r="H23" s="90"/>
      <c r="I23" s="90">
        <v>0</v>
      </c>
      <c r="J23" s="90"/>
      <c r="K23" s="90">
        <v>0</v>
      </c>
      <c r="L23" s="91">
        <f t="shared" si="0"/>
        <v>0</v>
      </c>
    </row>
    <row r="24" spans="1:12" x14ac:dyDescent="0.25">
      <c r="A24" s="92"/>
      <c r="B24" s="88" t="s">
        <v>400</v>
      </c>
      <c r="C24" s="89">
        <v>161312242</v>
      </c>
      <c r="D24" s="89"/>
      <c r="E24" s="89">
        <v>60727181</v>
      </c>
      <c r="F24" s="89">
        <v>52893371</v>
      </c>
      <c r="G24" s="89">
        <v>113620552</v>
      </c>
      <c r="H24" s="90"/>
      <c r="I24" s="90">
        <v>0</v>
      </c>
      <c r="J24" s="90">
        <v>0</v>
      </c>
      <c r="K24" s="90">
        <v>0</v>
      </c>
      <c r="L24" s="91">
        <f t="shared" si="0"/>
        <v>0</v>
      </c>
    </row>
    <row r="25" spans="1:12" x14ac:dyDescent="0.25">
      <c r="A25" s="92"/>
      <c r="B25" s="88" t="s">
        <v>401</v>
      </c>
      <c r="C25" s="89">
        <v>0</v>
      </c>
      <c r="D25" s="89"/>
      <c r="E25" s="89">
        <v>4602603</v>
      </c>
      <c r="F25" s="89"/>
      <c r="G25" s="89">
        <v>4602603</v>
      </c>
      <c r="H25" s="90"/>
      <c r="I25" s="90">
        <v>0</v>
      </c>
      <c r="J25" s="90"/>
      <c r="K25" s="90">
        <v>0</v>
      </c>
      <c r="L25" s="91">
        <f t="shared" si="0"/>
        <v>0</v>
      </c>
    </row>
    <row r="26" spans="1:12" x14ac:dyDescent="0.25">
      <c r="A26" s="92"/>
      <c r="B26" s="88" t="s">
        <v>402</v>
      </c>
      <c r="C26" s="89">
        <v>1912513265.8499999</v>
      </c>
      <c r="D26" s="89">
        <v>38861471</v>
      </c>
      <c r="E26" s="89">
        <v>759121441.97000003</v>
      </c>
      <c r="F26" s="89">
        <v>1346349169</v>
      </c>
      <c r="G26" s="89">
        <v>2144332081.97</v>
      </c>
      <c r="H26" s="90">
        <v>30106362</v>
      </c>
      <c r="I26" s="90">
        <v>599934086.14186847</v>
      </c>
      <c r="J26" s="90">
        <v>1315724296</v>
      </c>
      <c r="K26" s="90">
        <v>1945764744.1418686</v>
      </c>
      <c r="L26" s="91">
        <f t="shared" si="0"/>
        <v>0.90739898008441522</v>
      </c>
    </row>
    <row r="27" spans="1:12" x14ac:dyDescent="0.25">
      <c r="A27" s="92"/>
      <c r="B27" s="88" t="s">
        <v>403</v>
      </c>
      <c r="C27" s="89">
        <v>109720856</v>
      </c>
      <c r="D27" s="89"/>
      <c r="E27" s="89">
        <v>108191107</v>
      </c>
      <c r="F27" s="89"/>
      <c r="G27" s="89">
        <v>108191107</v>
      </c>
      <c r="H27" s="90"/>
      <c r="I27" s="90">
        <v>45365122</v>
      </c>
      <c r="J27" s="90"/>
      <c r="K27" s="90">
        <v>45365122</v>
      </c>
      <c r="L27" s="91">
        <f t="shared" si="0"/>
        <v>0.41930546103017508</v>
      </c>
    </row>
    <row r="28" spans="1:12" x14ac:dyDescent="0.25">
      <c r="A28" s="92"/>
      <c r="B28" s="88" t="s">
        <v>404</v>
      </c>
      <c r="C28" s="89">
        <v>20782286</v>
      </c>
      <c r="D28" s="89"/>
      <c r="E28" s="89">
        <v>14836379</v>
      </c>
      <c r="F28" s="89">
        <v>2302640</v>
      </c>
      <c r="G28" s="89">
        <v>17139019</v>
      </c>
      <c r="H28" s="90"/>
      <c r="I28" s="90">
        <v>10469885</v>
      </c>
      <c r="J28" s="90">
        <v>1477840</v>
      </c>
      <c r="K28" s="90">
        <v>11947725</v>
      </c>
      <c r="L28" s="91">
        <f t="shared" si="0"/>
        <v>0.69710670138121678</v>
      </c>
    </row>
    <row r="29" spans="1:12" x14ac:dyDescent="0.25">
      <c r="A29" s="92"/>
      <c r="B29" s="88" t="s">
        <v>405</v>
      </c>
      <c r="C29" s="89">
        <v>73605594</v>
      </c>
      <c r="D29" s="89">
        <v>572831</v>
      </c>
      <c r="E29" s="89">
        <v>61785220</v>
      </c>
      <c r="F29" s="89">
        <v>11943602</v>
      </c>
      <c r="G29" s="89">
        <v>74301653</v>
      </c>
      <c r="H29" s="90">
        <v>336456</v>
      </c>
      <c r="I29" s="90">
        <v>21835515</v>
      </c>
      <c r="J29" s="90">
        <v>10963337</v>
      </c>
      <c r="K29" s="90">
        <v>33135308</v>
      </c>
      <c r="L29" s="91">
        <f t="shared" si="0"/>
        <v>0.44595653881347702</v>
      </c>
    </row>
    <row r="30" spans="1:12" x14ac:dyDescent="0.25">
      <c r="A30" s="93"/>
      <c r="B30" s="88" t="s">
        <v>406</v>
      </c>
      <c r="C30" s="89">
        <v>3171606</v>
      </c>
      <c r="D30" s="89"/>
      <c r="E30" s="89">
        <v>3031606</v>
      </c>
      <c r="F30" s="89">
        <v>340000</v>
      </c>
      <c r="G30" s="89">
        <v>3371606</v>
      </c>
      <c r="H30" s="90"/>
      <c r="I30" s="90">
        <v>0</v>
      </c>
      <c r="J30" s="90">
        <v>0</v>
      </c>
      <c r="K30" s="90">
        <v>0</v>
      </c>
      <c r="L30" s="91">
        <f t="shared" si="0"/>
        <v>0</v>
      </c>
    </row>
    <row r="31" spans="1:12" ht="14.25" customHeight="1" x14ac:dyDescent="0.25">
      <c r="A31" s="94" t="s">
        <v>407</v>
      </c>
      <c r="B31" s="95"/>
      <c r="C31" s="96">
        <v>24326108401.739998</v>
      </c>
      <c r="D31" s="96">
        <v>438652821.97500002</v>
      </c>
      <c r="E31" s="96">
        <v>19679021956.790001</v>
      </c>
      <c r="F31" s="96">
        <v>4459586444</v>
      </c>
      <c r="G31" s="96">
        <v>24577261222.764999</v>
      </c>
      <c r="H31" s="96">
        <v>337405708</v>
      </c>
      <c r="I31" s="96">
        <v>17553664515.731678</v>
      </c>
      <c r="J31" s="96">
        <v>4093662206</v>
      </c>
      <c r="K31" s="97">
        <v>21984732429.731678</v>
      </c>
      <c r="L31" s="98">
        <f t="shared" si="0"/>
        <v>0.89451514676371024</v>
      </c>
    </row>
    <row r="32" spans="1:12" x14ac:dyDescent="0.25">
      <c r="A32" s="87" t="s">
        <v>408</v>
      </c>
      <c r="B32" s="88" t="s">
        <v>409</v>
      </c>
      <c r="C32" s="89">
        <v>54582217</v>
      </c>
      <c r="D32" s="89">
        <v>25842546</v>
      </c>
      <c r="E32" s="89">
        <v>28491727</v>
      </c>
      <c r="F32" s="89">
        <v>275000</v>
      </c>
      <c r="G32" s="89">
        <v>54609273</v>
      </c>
      <c r="H32" s="90">
        <v>14293591</v>
      </c>
      <c r="I32" s="90">
        <v>14172060</v>
      </c>
      <c r="J32" s="90">
        <v>65750</v>
      </c>
      <c r="K32" s="90">
        <v>28531401</v>
      </c>
      <c r="L32" s="91">
        <f t="shared" si="0"/>
        <v>0.52246439904080022</v>
      </c>
    </row>
    <row r="33" spans="1:12" x14ac:dyDescent="0.25">
      <c r="A33" s="92"/>
      <c r="B33" s="88" t="s">
        <v>410</v>
      </c>
      <c r="C33" s="89">
        <v>1278447219.49</v>
      </c>
      <c r="D33" s="89">
        <v>1300700</v>
      </c>
      <c r="E33" s="89">
        <v>1109479174.49</v>
      </c>
      <c r="F33" s="89">
        <v>1661712</v>
      </c>
      <c r="G33" s="89">
        <v>1112441586.49</v>
      </c>
      <c r="H33" s="89">
        <v>1300700</v>
      </c>
      <c r="I33" s="89">
        <v>822468010</v>
      </c>
      <c r="J33" s="89">
        <v>761687</v>
      </c>
      <c r="K33" s="89">
        <v>824530397</v>
      </c>
      <c r="L33" s="99">
        <f t="shared" si="0"/>
        <v>0.74118983595496135</v>
      </c>
    </row>
    <row r="34" spans="1:12" x14ac:dyDescent="0.25">
      <c r="A34" s="92"/>
      <c r="B34" s="88" t="s">
        <v>411</v>
      </c>
      <c r="C34" s="89">
        <v>592410032</v>
      </c>
      <c r="D34" s="89"/>
      <c r="E34" s="89">
        <v>519448546</v>
      </c>
      <c r="F34" s="89">
        <v>74421534</v>
      </c>
      <c r="G34" s="89">
        <v>593870080</v>
      </c>
      <c r="H34" s="90"/>
      <c r="I34" s="90">
        <v>475845700</v>
      </c>
      <c r="J34" s="90">
        <v>73947483</v>
      </c>
      <c r="K34" s="90">
        <v>549793183</v>
      </c>
      <c r="L34" s="91">
        <f t="shared" si="0"/>
        <v>0.92578023631027173</v>
      </c>
    </row>
    <row r="35" spans="1:12" x14ac:dyDescent="0.25">
      <c r="A35" s="92"/>
      <c r="B35" s="88" t="s">
        <v>412</v>
      </c>
      <c r="C35" s="89">
        <v>135172177</v>
      </c>
      <c r="D35" s="89">
        <v>902592</v>
      </c>
      <c r="E35" s="89">
        <v>107425700</v>
      </c>
      <c r="F35" s="89">
        <v>4779663</v>
      </c>
      <c r="G35" s="89">
        <v>113107955</v>
      </c>
      <c r="H35" s="90">
        <v>849217</v>
      </c>
      <c r="I35" s="90">
        <v>90763884</v>
      </c>
      <c r="J35" s="90">
        <v>4628611</v>
      </c>
      <c r="K35" s="90">
        <v>96241712</v>
      </c>
      <c r="L35" s="91">
        <f t="shared" si="0"/>
        <v>0.85088367126786091</v>
      </c>
    </row>
    <row r="36" spans="1:12" ht="14.25" customHeight="1" x14ac:dyDescent="0.25">
      <c r="A36" s="92"/>
      <c r="B36" s="88" t="s">
        <v>413</v>
      </c>
      <c r="C36" s="89">
        <v>243160720.42500001</v>
      </c>
      <c r="D36" s="89">
        <v>6861175.8750000009</v>
      </c>
      <c r="E36" s="89">
        <v>194556018.28999999</v>
      </c>
      <c r="F36" s="89">
        <v>42058931</v>
      </c>
      <c r="G36" s="89">
        <v>243476125.16499999</v>
      </c>
      <c r="H36" s="90">
        <v>5320541</v>
      </c>
      <c r="I36" s="90">
        <v>146127943</v>
      </c>
      <c r="J36" s="90">
        <v>39140520</v>
      </c>
      <c r="K36" s="90">
        <v>190589004</v>
      </c>
      <c r="L36" s="91">
        <f t="shared" si="0"/>
        <v>0.78278313272334521</v>
      </c>
    </row>
    <row r="37" spans="1:12" x14ac:dyDescent="0.25">
      <c r="A37" s="92"/>
      <c r="B37" s="88" t="s">
        <v>414</v>
      </c>
      <c r="C37" s="89">
        <v>477498807</v>
      </c>
      <c r="D37" s="89">
        <v>190642</v>
      </c>
      <c r="E37" s="89">
        <v>692769954</v>
      </c>
      <c r="F37" s="89">
        <v>11157</v>
      </c>
      <c r="G37" s="89">
        <v>692971753</v>
      </c>
      <c r="H37" s="90">
        <v>190565</v>
      </c>
      <c r="I37" s="90">
        <v>644236997</v>
      </c>
      <c r="J37" s="90">
        <v>11157</v>
      </c>
      <c r="K37" s="90">
        <v>644438719</v>
      </c>
      <c r="L37" s="91">
        <f t="shared" si="0"/>
        <v>0.92996390720127953</v>
      </c>
    </row>
    <row r="38" spans="1:12" x14ac:dyDescent="0.25">
      <c r="A38" s="92"/>
      <c r="B38" s="88" t="s">
        <v>415</v>
      </c>
      <c r="C38" s="89">
        <v>4423021</v>
      </c>
      <c r="D38" s="89"/>
      <c r="E38" s="89">
        <v>0</v>
      </c>
      <c r="F38" s="89"/>
      <c r="G38" s="89">
        <v>0</v>
      </c>
      <c r="H38" s="90"/>
      <c r="I38" s="90">
        <v>0</v>
      </c>
      <c r="J38" s="90"/>
      <c r="K38" s="90">
        <v>0</v>
      </c>
      <c r="L38" s="91">
        <v>0</v>
      </c>
    </row>
    <row r="39" spans="1:12" x14ac:dyDescent="0.25">
      <c r="A39" s="92"/>
      <c r="B39" s="88" t="s">
        <v>416</v>
      </c>
      <c r="C39" s="89">
        <v>62023217</v>
      </c>
      <c r="D39" s="89">
        <v>340809</v>
      </c>
      <c r="E39" s="89">
        <v>64244815</v>
      </c>
      <c r="F39" s="89">
        <v>2596700</v>
      </c>
      <c r="G39" s="89">
        <v>67182324</v>
      </c>
      <c r="H39" s="90">
        <v>270000</v>
      </c>
      <c r="I39" s="90">
        <v>36338813</v>
      </c>
      <c r="J39" s="90">
        <v>2590520</v>
      </c>
      <c r="K39" s="90">
        <v>39199333</v>
      </c>
      <c r="L39" s="91">
        <f t="shared" si="0"/>
        <v>0.58347688299678346</v>
      </c>
    </row>
    <row r="40" spans="1:12" x14ac:dyDescent="0.25">
      <c r="A40" s="92"/>
      <c r="B40" s="88" t="s">
        <v>417</v>
      </c>
      <c r="C40" s="89">
        <v>159181226.25500003</v>
      </c>
      <c r="D40" s="89">
        <v>3283506.7549999999</v>
      </c>
      <c r="E40" s="89">
        <v>97781498</v>
      </c>
      <c r="F40" s="89">
        <v>14447281</v>
      </c>
      <c r="G40" s="89">
        <v>115512285.755</v>
      </c>
      <c r="H40" s="90">
        <v>1772410</v>
      </c>
      <c r="I40" s="90">
        <v>76588366</v>
      </c>
      <c r="J40" s="90">
        <v>13513777</v>
      </c>
      <c r="K40" s="90">
        <v>91874553</v>
      </c>
      <c r="L40" s="91">
        <f t="shared" si="0"/>
        <v>0.79536607209786059</v>
      </c>
    </row>
    <row r="41" spans="1:12" x14ac:dyDescent="0.25">
      <c r="A41" s="92"/>
      <c r="B41" s="88" t="s">
        <v>418</v>
      </c>
      <c r="C41" s="89">
        <v>118666898</v>
      </c>
      <c r="D41" s="89">
        <v>250178</v>
      </c>
      <c r="E41" s="89">
        <v>27764083</v>
      </c>
      <c r="F41" s="89">
        <v>98532599</v>
      </c>
      <c r="G41" s="89">
        <v>126546860</v>
      </c>
      <c r="H41" s="90">
        <v>200178</v>
      </c>
      <c r="I41" s="90">
        <v>14183468</v>
      </c>
      <c r="J41" s="90">
        <v>26247868</v>
      </c>
      <c r="K41" s="90">
        <v>40631514</v>
      </c>
      <c r="L41" s="91">
        <f t="shared" si="0"/>
        <v>0.32107880037481767</v>
      </c>
    </row>
    <row r="42" spans="1:12" x14ac:dyDescent="0.25">
      <c r="A42" s="92"/>
      <c r="B42" s="88" t="s">
        <v>419</v>
      </c>
      <c r="C42" s="89">
        <v>7288951</v>
      </c>
      <c r="D42" s="89"/>
      <c r="E42" s="89">
        <v>4945699</v>
      </c>
      <c r="F42" s="89">
        <v>1936836</v>
      </c>
      <c r="G42" s="89">
        <v>6882535</v>
      </c>
      <c r="H42" s="90"/>
      <c r="I42" s="90">
        <v>1063999</v>
      </c>
      <c r="J42" s="90">
        <v>1734285</v>
      </c>
      <c r="K42" s="90">
        <v>2798284</v>
      </c>
      <c r="L42" s="91">
        <f t="shared" si="0"/>
        <v>0.40657751831265659</v>
      </c>
    </row>
    <row r="43" spans="1:12" x14ac:dyDescent="0.25">
      <c r="A43" s="92"/>
      <c r="B43" s="88" t="s">
        <v>420</v>
      </c>
      <c r="C43" s="89">
        <v>375665204.40000004</v>
      </c>
      <c r="D43" s="89">
        <v>16612312.4</v>
      </c>
      <c r="E43" s="89">
        <v>330869157</v>
      </c>
      <c r="F43" s="89">
        <v>94088682</v>
      </c>
      <c r="G43" s="89">
        <v>441570151.39999998</v>
      </c>
      <c r="H43" s="90">
        <v>12698811</v>
      </c>
      <c r="I43" s="90">
        <v>259888365</v>
      </c>
      <c r="J43" s="90">
        <v>90700210</v>
      </c>
      <c r="K43" s="90">
        <v>363287386</v>
      </c>
      <c r="L43" s="91">
        <f t="shared" si="0"/>
        <v>0.8227172621342177</v>
      </c>
    </row>
    <row r="44" spans="1:12" x14ac:dyDescent="0.25">
      <c r="A44" s="92"/>
      <c r="B44" s="88" t="s">
        <v>421</v>
      </c>
      <c r="C44" s="89">
        <v>155376790.89500001</v>
      </c>
      <c r="D44" s="89">
        <v>1025886.775</v>
      </c>
      <c r="E44" s="89">
        <v>136415702</v>
      </c>
      <c r="F44" s="89">
        <v>14537869</v>
      </c>
      <c r="G44" s="89">
        <v>151979457.77500001</v>
      </c>
      <c r="H44" s="90">
        <v>659765</v>
      </c>
      <c r="I44" s="90">
        <v>98811205</v>
      </c>
      <c r="J44" s="90">
        <v>11585822</v>
      </c>
      <c r="K44" s="90">
        <v>111056792</v>
      </c>
      <c r="L44" s="91">
        <f t="shared" si="0"/>
        <v>0.73073554561837883</v>
      </c>
    </row>
    <row r="45" spans="1:12" x14ac:dyDescent="0.25">
      <c r="A45" s="92"/>
      <c r="B45" s="88" t="s">
        <v>422</v>
      </c>
      <c r="C45" s="89">
        <v>175977988.98500001</v>
      </c>
      <c r="D45" s="89">
        <v>4744834.9849999994</v>
      </c>
      <c r="E45" s="89">
        <v>138151877</v>
      </c>
      <c r="F45" s="89">
        <v>11382643</v>
      </c>
      <c r="G45" s="89">
        <v>154279354.98500001</v>
      </c>
      <c r="H45" s="90">
        <v>1900913</v>
      </c>
      <c r="I45" s="90">
        <v>93843906</v>
      </c>
      <c r="J45" s="90">
        <v>7677816</v>
      </c>
      <c r="K45" s="90">
        <v>103422635</v>
      </c>
      <c r="L45" s="91">
        <f t="shared" si="0"/>
        <v>0.67035952418945088</v>
      </c>
    </row>
    <row r="46" spans="1:12" x14ac:dyDescent="0.25">
      <c r="A46" s="92"/>
      <c r="B46" s="88" t="s">
        <v>423</v>
      </c>
      <c r="C46" s="89">
        <v>89459819</v>
      </c>
      <c r="D46" s="89"/>
      <c r="E46" s="89">
        <v>19364056</v>
      </c>
      <c r="F46" s="89">
        <v>67472056</v>
      </c>
      <c r="G46" s="89">
        <v>86836112</v>
      </c>
      <c r="H46" s="90"/>
      <c r="I46" s="90">
        <v>18116396</v>
      </c>
      <c r="J46" s="90">
        <v>63300328</v>
      </c>
      <c r="K46" s="90">
        <v>81416724</v>
      </c>
      <c r="L46" s="91">
        <f t="shared" si="0"/>
        <v>0.93759061898119067</v>
      </c>
    </row>
    <row r="47" spans="1:12" x14ac:dyDescent="0.25">
      <c r="A47" s="92"/>
      <c r="B47" s="88" t="s">
        <v>424</v>
      </c>
      <c r="C47" s="89">
        <v>540000</v>
      </c>
      <c r="D47" s="89"/>
      <c r="E47" s="89">
        <v>540000</v>
      </c>
      <c r="F47" s="89"/>
      <c r="G47" s="89">
        <v>540000</v>
      </c>
      <c r="H47" s="90"/>
      <c r="I47" s="90">
        <v>443351</v>
      </c>
      <c r="J47" s="90"/>
      <c r="K47" s="90">
        <v>443351</v>
      </c>
      <c r="L47" s="91">
        <f t="shared" si="0"/>
        <v>0.82102037037037034</v>
      </c>
    </row>
    <row r="48" spans="1:12" x14ac:dyDescent="0.25">
      <c r="A48" s="92"/>
      <c r="B48" s="88" t="s">
        <v>425</v>
      </c>
      <c r="C48" s="89">
        <v>307874083.70999998</v>
      </c>
      <c r="D48" s="89">
        <v>165216025.71000001</v>
      </c>
      <c r="E48" s="89">
        <v>213322997.10500002</v>
      </c>
      <c r="F48" s="89">
        <v>22041445</v>
      </c>
      <c r="G48" s="89">
        <v>400580467.81500006</v>
      </c>
      <c r="H48" s="90">
        <v>150340814</v>
      </c>
      <c r="I48" s="90">
        <v>142640506</v>
      </c>
      <c r="J48" s="90">
        <v>18994140</v>
      </c>
      <c r="K48" s="90">
        <v>311975460</v>
      </c>
      <c r="L48" s="91">
        <f t="shared" si="0"/>
        <v>0.77880846687732042</v>
      </c>
    </row>
    <row r="49" spans="1:12" x14ac:dyDescent="0.25">
      <c r="A49" s="92"/>
      <c r="B49" s="88" t="s">
        <v>426</v>
      </c>
      <c r="C49" s="89">
        <v>467115250.5</v>
      </c>
      <c r="D49" s="89">
        <v>21213710</v>
      </c>
      <c r="E49" s="89">
        <v>327588664.5</v>
      </c>
      <c r="F49" s="89">
        <v>119170104</v>
      </c>
      <c r="G49" s="89">
        <v>467972478.5</v>
      </c>
      <c r="H49" s="90">
        <v>5396137</v>
      </c>
      <c r="I49" s="90">
        <v>182895594</v>
      </c>
      <c r="J49" s="90">
        <v>117417586</v>
      </c>
      <c r="K49" s="90">
        <v>305709317</v>
      </c>
      <c r="L49" s="91">
        <f t="shared" si="0"/>
        <v>0.65326345254296825</v>
      </c>
    </row>
    <row r="50" spans="1:12" x14ac:dyDescent="0.25">
      <c r="A50" s="92"/>
      <c r="B50" s="88" t="s">
        <v>427</v>
      </c>
      <c r="C50" s="89">
        <v>464994617.065</v>
      </c>
      <c r="D50" s="89">
        <v>66119216.064999998</v>
      </c>
      <c r="E50" s="89">
        <v>371861226</v>
      </c>
      <c r="F50" s="89">
        <v>74911835</v>
      </c>
      <c r="G50" s="89">
        <v>512892277.065</v>
      </c>
      <c r="H50" s="90">
        <v>46887408</v>
      </c>
      <c r="I50" s="90">
        <v>261562983</v>
      </c>
      <c r="J50" s="90">
        <v>66858216</v>
      </c>
      <c r="K50" s="90">
        <v>375308607</v>
      </c>
      <c r="L50" s="91">
        <f t="shared" si="0"/>
        <v>0.73174938243890986</v>
      </c>
    </row>
    <row r="51" spans="1:12" x14ac:dyDescent="0.25">
      <c r="A51" s="92"/>
      <c r="B51" s="88" t="s">
        <v>428</v>
      </c>
      <c r="C51" s="89">
        <v>385528036.435</v>
      </c>
      <c r="D51" s="89">
        <v>9327138.7799999993</v>
      </c>
      <c r="E51" s="89">
        <v>189086975.5</v>
      </c>
      <c r="F51" s="89">
        <v>218751063</v>
      </c>
      <c r="G51" s="89">
        <v>417165177.27999997</v>
      </c>
      <c r="H51" s="90">
        <v>4030778</v>
      </c>
      <c r="I51" s="90">
        <v>132188047</v>
      </c>
      <c r="J51" s="90">
        <v>213594630</v>
      </c>
      <c r="K51" s="90">
        <v>349813455</v>
      </c>
      <c r="L51" s="91">
        <f t="shared" si="0"/>
        <v>0.83854903058029284</v>
      </c>
    </row>
    <row r="52" spans="1:12" x14ac:dyDescent="0.25">
      <c r="A52" s="92"/>
      <c r="B52" s="88" t="s">
        <v>429</v>
      </c>
      <c r="C52" s="89">
        <v>94768741</v>
      </c>
      <c r="D52" s="89">
        <v>474281</v>
      </c>
      <c r="E52" s="89">
        <v>82113446</v>
      </c>
      <c r="F52" s="89">
        <v>9346348</v>
      </c>
      <c r="G52" s="89">
        <v>91934075</v>
      </c>
      <c r="H52" s="90">
        <v>228412</v>
      </c>
      <c r="I52" s="90">
        <v>34361389</v>
      </c>
      <c r="J52" s="90">
        <v>8402149</v>
      </c>
      <c r="K52" s="90">
        <v>42991950</v>
      </c>
      <c r="L52" s="91">
        <f t="shared" si="0"/>
        <v>0.46763890320319207</v>
      </c>
    </row>
    <row r="53" spans="1:12" x14ac:dyDescent="0.25">
      <c r="A53" s="92"/>
      <c r="B53" s="88" t="s">
        <v>430</v>
      </c>
      <c r="C53" s="89">
        <v>248006420.71000001</v>
      </c>
      <c r="D53" s="89">
        <v>2137857.08</v>
      </c>
      <c r="E53" s="89">
        <v>205826407</v>
      </c>
      <c r="F53" s="89">
        <v>58505236</v>
      </c>
      <c r="G53" s="89">
        <v>266469500.08000001</v>
      </c>
      <c r="H53" s="90">
        <v>1253691</v>
      </c>
      <c r="I53" s="90">
        <v>165581871</v>
      </c>
      <c r="J53" s="90">
        <v>53587398</v>
      </c>
      <c r="K53" s="90">
        <v>220422960</v>
      </c>
      <c r="L53" s="91">
        <f t="shared" si="0"/>
        <v>0.82719770905797541</v>
      </c>
    </row>
    <row r="54" spans="1:12" x14ac:dyDescent="0.25">
      <c r="A54" s="92"/>
      <c r="B54" s="88" t="s">
        <v>431</v>
      </c>
      <c r="C54" s="89">
        <v>521670893.30000001</v>
      </c>
      <c r="D54" s="89">
        <v>7461681.5600000005</v>
      </c>
      <c r="E54" s="89">
        <v>397146369</v>
      </c>
      <c r="F54" s="89">
        <v>108855690</v>
      </c>
      <c r="G54" s="89">
        <v>513463740.56</v>
      </c>
      <c r="H54" s="90">
        <v>4534159</v>
      </c>
      <c r="I54" s="90">
        <v>322037789</v>
      </c>
      <c r="J54" s="90">
        <v>106060138</v>
      </c>
      <c r="K54" s="90">
        <v>432632086</v>
      </c>
      <c r="L54" s="91">
        <f t="shared" si="0"/>
        <v>0.84257572993987384</v>
      </c>
    </row>
    <row r="55" spans="1:12" x14ac:dyDescent="0.25">
      <c r="A55" s="92"/>
      <c r="B55" s="88" t="s">
        <v>432</v>
      </c>
      <c r="C55" s="89">
        <v>149077134.41999999</v>
      </c>
      <c r="D55" s="89">
        <v>18375997.565000001</v>
      </c>
      <c r="E55" s="89">
        <v>111162278.895</v>
      </c>
      <c r="F55" s="89">
        <v>49517594</v>
      </c>
      <c r="G55" s="89">
        <v>179055870.45999998</v>
      </c>
      <c r="H55" s="90">
        <v>5902691</v>
      </c>
      <c r="I55" s="90">
        <v>62592366</v>
      </c>
      <c r="J55" s="90">
        <v>17726813</v>
      </c>
      <c r="K55" s="90">
        <v>86221870</v>
      </c>
      <c r="L55" s="91">
        <f t="shared" si="0"/>
        <v>0.48153612488936215</v>
      </c>
    </row>
    <row r="56" spans="1:12" x14ac:dyDescent="0.25">
      <c r="A56" s="92"/>
      <c r="B56" s="88" t="s">
        <v>433</v>
      </c>
      <c r="C56" s="89">
        <v>30575478.079999998</v>
      </c>
      <c r="D56" s="89">
        <v>33166.080000000002</v>
      </c>
      <c r="E56" s="89">
        <v>29881424</v>
      </c>
      <c r="F56" s="89">
        <v>15471044</v>
      </c>
      <c r="G56" s="89">
        <v>45385634.079999998</v>
      </c>
      <c r="H56" s="90">
        <v>0</v>
      </c>
      <c r="I56" s="90">
        <v>17406816</v>
      </c>
      <c r="J56" s="90">
        <v>13544965</v>
      </c>
      <c r="K56" s="90">
        <v>30951781</v>
      </c>
      <c r="L56" s="91">
        <f t="shared" si="0"/>
        <v>0.68197308746292173</v>
      </c>
    </row>
    <row r="57" spans="1:12" x14ac:dyDescent="0.25">
      <c r="A57" s="92"/>
      <c r="B57" s="88" t="s">
        <v>434</v>
      </c>
      <c r="C57" s="89">
        <v>629961094.36500001</v>
      </c>
      <c r="D57" s="89">
        <v>91218475.899999991</v>
      </c>
      <c r="E57" s="89">
        <v>1075243369.165</v>
      </c>
      <c r="F57" s="89">
        <v>243966363</v>
      </c>
      <c r="G57" s="89">
        <v>1410428208.0650001</v>
      </c>
      <c r="H57" s="90">
        <v>57250400</v>
      </c>
      <c r="I57" s="90">
        <v>547642013</v>
      </c>
      <c r="J57" s="90">
        <v>221634430</v>
      </c>
      <c r="K57" s="90">
        <v>826526843</v>
      </c>
      <c r="L57" s="91">
        <f t="shared" si="0"/>
        <v>0.58601128244161527</v>
      </c>
    </row>
    <row r="58" spans="1:12" x14ac:dyDescent="0.25">
      <c r="A58" s="92"/>
      <c r="B58" s="88" t="s">
        <v>435</v>
      </c>
      <c r="C58" s="89">
        <v>306767933.28500003</v>
      </c>
      <c r="D58" s="89">
        <v>5626638.2850000001</v>
      </c>
      <c r="E58" s="89">
        <v>177987161</v>
      </c>
      <c r="F58" s="89">
        <v>102066776</v>
      </c>
      <c r="G58" s="89">
        <v>285680575.28499997</v>
      </c>
      <c r="H58" s="90">
        <v>3309435</v>
      </c>
      <c r="I58" s="90">
        <v>133549153</v>
      </c>
      <c r="J58" s="90">
        <v>101209022</v>
      </c>
      <c r="K58" s="90">
        <v>238067610</v>
      </c>
      <c r="L58" s="91">
        <f t="shared" si="0"/>
        <v>0.83333495727702023</v>
      </c>
    </row>
    <row r="59" spans="1:12" x14ac:dyDescent="0.25">
      <c r="A59" s="92"/>
      <c r="B59" s="88" t="s">
        <v>436</v>
      </c>
      <c r="C59" s="89">
        <v>224119212</v>
      </c>
      <c r="D59" s="89">
        <v>1531375</v>
      </c>
      <c r="E59" s="89">
        <v>160310713</v>
      </c>
      <c r="F59" s="89">
        <v>61803392</v>
      </c>
      <c r="G59" s="89">
        <v>223645480</v>
      </c>
      <c r="H59" s="90">
        <v>614175</v>
      </c>
      <c r="I59" s="90">
        <v>135435097</v>
      </c>
      <c r="J59" s="90">
        <v>58497648</v>
      </c>
      <c r="K59" s="90">
        <v>194546920</v>
      </c>
      <c r="L59" s="91">
        <f t="shared" si="0"/>
        <v>0.86988979164702995</v>
      </c>
    </row>
    <row r="60" spans="1:12" x14ac:dyDescent="0.25">
      <c r="A60" s="92"/>
      <c r="B60" s="88" t="s">
        <v>437</v>
      </c>
      <c r="C60" s="89">
        <v>427442559.19</v>
      </c>
      <c r="D60" s="89">
        <v>113642948</v>
      </c>
      <c r="E60" s="89">
        <v>558293732.19000006</v>
      </c>
      <c r="F60" s="89">
        <v>64348759</v>
      </c>
      <c r="G60" s="89">
        <v>736285439.19000006</v>
      </c>
      <c r="H60" s="90">
        <v>74565027</v>
      </c>
      <c r="I60" s="90">
        <v>346740266</v>
      </c>
      <c r="J60" s="90">
        <v>56443173</v>
      </c>
      <c r="K60" s="90">
        <v>477748466</v>
      </c>
      <c r="L60" s="91">
        <f t="shared" si="0"/>
        <v>0.64886311825693455</v>
      </c>
    </row>
    <row r="61" spans="1:12" x14ac:dyDescent="0.25">
      <c r="A61" s="92"/>
      <c r="B61" s="88" t="s">
        <v>438</v>
      </c>
      <c r="C61" s="89">
        <v>1694291520.415</v>
      </c>
      <c r="D61" s="89">
        <v>815471920.32500005</v>
      </c>
      <c r="E61" s="89">
        <v>1125048891.5900002</v>
      </c>
      <c r="F61" s="89">
        <v>177387471</v>
      </c>
      <c r="G61" s="89">
        <v>2117908282.9150002</v>
      </c>
      <c r="H61" s="90">
        <v>394390019.02357566</v>
      </c>
      <c r="I61" s="90">
        <v>709963147</v>
      </c>
      <c r="J61" s="90">
        <v>134930038</v>
      </c>
      <c r="K61" s="90">
        <v>1239283204.0235758</v>
      </c>
      <c r="L61" s="91">
        <f t="shared" si="0"/>
        <v>0.58514488753869842</v>
      </c>
    </row>
    <row r="62" spans="1:12" x14ac:dyDescent="0.25">
      <c r="A62" s="92"/>
      <c r="B62" s="88" t="s">
        <v>439</v>
      </c>
      <c r="C62" s="89">
        <v>1637823496.345</v>
      </c>
      <c r="D62" s="89">
        <v>727895038.70000005</v>
      </c>
      <c r="E62" s="89">
        <v>1084138344</v>
      </c>
      <c r="F62" s="89">
        <v>50964011</v>
      </c>
      <c r="G62" s="89">
        <v>1862997393.7</v>
      </c>
      <c r="H62" s="90">
        <v>379186112</v>
      </c>
      <c r="I62" s="90">
        <v>429613919</v>
      </c>
      <c r="J62" s="90">
        <v>39072413</v>
      </c>
      <c r="K62" s="90">
        <v>847872444</v>
      </c>
      <c r="L62" s="91">
        <f t="shared" si="0"/>
        <v>0.45511198612902276</v>
      </c>
    </row>
    <row r="63" spans="1:12" x14ac:dyDescent="0.25">
      <c r="A63" s="92"/>
      <c r="B63" s="88" t="s">
        <v>440</v>
      </c>
      <c r="C63" s="89">
        <v>6368469</v>
      </c>
      <c r="D63" s="89"/>
      <c r="E63" s="89">
        <v>1480504</v>
      </c>
      <c r="F63" s="89">
        <v>914500</v>
      </c>
      <c r="G63" s="89">
        <v>2395004</v>
      </c>
      <c r="H63" s="90"/>
      <c r="I63" s="90">
        <v>0</v>
      </c>
      <c r="J63" s="90">
        <v>525000</v>
      </c>
      <c r="K63" s="90">
        <v>525000</v>
      </c>
      <c r="L63" s="91">
        <f t="shared" si="0"/>
        <v>0.21920631447797165</v>
      </c>
    </row>
    <row r="64" spans="1:12" x14ac:dyDescent="0.25">
      <c r="A64" s="92"/>
      <c r="B64" s="88" t="s">
        <v>441</v>
      </c>
      <c r="C64" s="89">
        <v>56000000</v>
      </c>
      <c r="D64" s="89"/>
      <c r="E64" s="89"/>
      <c r="F64" s="89">
        <v>56000000</v>
      </c>
      <c r="G64" s="89">
        <v>56000000</v>
      </c>
      <c r="H64" s="90"/>
      <c r="I64" s="90"/>
      <c r="J64" s="90">
        <v>55131224</v>
      </c>
      <c r="K64" s="90">
        <v>55131224</v>
      </c>
      <c r="L64" s="91">
        <f t="shared" si="0"/>
        <v>0.98448614285714287</v>
      </c>
    </row>
    <row r="65" spans="1:12" x14ac:dyDescent="0.25">
      <c r="A65" s="92"/>
      <c r="B65" s="88" t="s">
        <v>442</v>
      </c>
      <c r="C65" s="89">
        <v>25552146</v>
      </c>
      <c r="D65" s="89">
        <v>0</v>
      </c>
      <c r="E65" s="89">
        <v>121773035</v>
      </c>
      <c r="F65" s="89">
        <v>462041</v>
      </c>
      <c r="G65" s="89">
        <v>122235076</v>
      </c>
      <c r="H65" s="90">
        <v>0</v>
      </c>
      <c r="I65" s="90">
        <v>105208520</v>
      </c>
      <c r="J65" s="90">
        <v>350219</v>
      </c>
      <c r="K65" s="90">
        <v>105558739</v>
      </c>
      <c r="L65" s="91">
        <f t="shared" si="0"/>
        <v>0.86357159053101906</v>
      </c>
    </row>
    <row r="66" spans="1:12" x14ac:dyDescent="0.25">
      <c r="A66" s="92"/>
      <c r="B66" s="88" t="s">
        <v>443</v>
      </c>
      <c r="C66" s="89">
        <v>8856928</v>
      </c>
      <c r="D66" s="89">
        <v>3586080</v>
      </c>
      <c r="E66" s="89">
        <v>8408615</v>
      </c>
      <c r="F66" s="89">
        <v>692500</v>
      </c>
      <c r="G66" s="89">
        <v>12687195</v>
      </c>
      <c r="H66" s="90">
        <v>659676</v>
      </c>
      <c r="I66" s="90">
        <v>2520590</v>
      </c>
      <c r="J66" s="90">
        <v>192500</v>
      </c>
      <c r="K66" s="90">
        <v>3372766</v>
      </c>
      <c r="L66" s="91">
        <f t="shared" si="0"/>
        <v>0.26584016403941141</v>
      </c>
    </row>
    <row r="67" spans="1:12" x14ac:dyDescent="0.25">
      <c r="A67" s="93"/>
      <c r="B67" s="88" t="s">
        <v>444</v>
      </c>
      <c r="C67" s="89">
        <v>773706072.00999987</v>
      </c>
      <c r="D67" s="89">
        <v>305141227.82499999</v>
      </c>
      <c r="E67" s="89">
        <v>1039380316.045</v>
      </c>
      <c r="F67" s="89">
        <v>106990451</v>
      </c>
      <c r="G67" s="89">
        <v>1451511994.8699999</v>
      </c>
      <c r="H67" s="90">
        <v>220518941</v>
      </c>
      <c r="I67" s="90">
        <v>810731094</v>
      </c>
      <c r="J67" s="90">
        <v>76225570</v>
      </c>
      <c r="K67" s="90">
        <v>1107475605</v>
      </c>
      <c r="L67" s="91">
        <f t="shared" si="0"/>
        <v>0.76298067733101138</v>
      </c>
    </row>
    <row r="68" spans="1:12" ht="14.25" customHeight="1" x14ac:dyDescent="0.25">
      <c r="A68" s="186" t="s">
        <v>445</v>
      </c>
      <c r="B68" s="187"/>
      <c r="C68" s="96">
        <v>12390374375.279999</v>
      </c>
      <c r="D68" s="96">
        <v>2415827961.665</v>
      </c>
      <c r="E68" s="96">
        <v>10752302475.77</v>
      </c>
      <c r="F68" s="96">
        <v>1970369286</v>
      </c>
      <c r="G68" s="96">
        <v>15138499723.435001</v>
      </c>
      <c r="H68" s="96">
        <v>1388524566.0235758</v>
      </c>
      <c r="I68" s="96">
        <v>7335563623</v>
      </c>
      <c r="J68" s="96">
        <v>1696303106</v>
      </c>
      <c r="K68" s="97">
        <v>10420391295.023575</v>
      </c>
      <c r="L68" s="98">
        <f t="shared" si="0"/>
        <v>0.68833711962172806</v>
      </c>
    </row>
    <row r="69" spans="1:12" x14ac:dyDescent="0.25">
      <c r="A69" s="87" t="s">
        <v>446</v>
      </c>
      <c r="B69" s="88" t="s">
        <v>447</v>
      </c>
      <c r="C69" s="89">
        <v>2051890648</v>
      </c>
      <c r="D69" s="89"/>
      <c r="E69" s="89"/>
      <c r="F69" s="89">
        <v>2011890648</v>
      </c>
      <c r="G69" s="89">
        <v>2011890648</v>
      </c>
      <c r="H69" s="90"/>
      <c r="I69" s="90"/>
      <c r="J69" s="90">
        <v>2005964404</v>
      </c>
      <c r="K69" s="90">
        <v>2005964404</v>
      </c>
      <c r="L69" s="91">
        <f t="shared" si="0"/>
        <v>0.9970543906022471</v>
      </c>
    </row>
    <row r="70" spans="1:12" x14ac:dyDescent="0.25">
      <c r="A70" s="92"/>
      <c r="B70" s="88" t="s">
        <v>448</v>
      </c>
      <c r="C70" s="89">
        <v>3413176144</v>
      </c>
      <c r="D70" s="89"/>
      <c r="E70" s="89"/>
      <c r="F70" s="89">
        <v>3363176144</v>
      </c>
      <c r="G70" s="89">
        <v>3363176144</v>
      </c>
      <c r="H70" s="90"/>
      <c r="I70" s="90"/>
      <c r="J70" s="90">
        <v>3329733598</v>
      </c>
      <c r="K70" s="90">
        <v>3329733598</v>
      </c>
      <c r="L70" s="91">
        <f t="shared" si="0"/>
        <v>0.99005626093665589</v>
      </c>
    </row>
    <row r="71" spans="1:12" x14ac:dyDescent="0.25">
      <c r="A71" s="92"/>
      <c r="B71" s="88" t="s">
        <v>449</v>
      </c>
      <c r="C71" s="89">
        <v>76260541</v>
      </c>
      <c r="D71" s="89"/>
      <c r="E71" s="89">
        <v>1810541</v>
      </c>
      <c r="F71" s="89">
        <v>49450000</v>
      </c>
      <c r="G71" s="89">
        <v>51260541</v>
      </c>
      <c r="H71" s="90"/>
      <c r="I71" s="90">
        <v>0</v>
      </c>
      <c r="J71" s="90">
        <v>39905500</v>
      </c>
      <c r="K71" s="90">
        <v>39905500</v>
      </c>
      <c r="L71" s="91">
        <f t="shared" si="0"/>
        <v>0.77848378541303342</v>
      </c>
    </row>
    <row r="72" spans="1:12" ht="15.75" customHeight="1" x14ac:dyDescent="0.25">
      <c r="A72" s="94" t="s">
        <v>450</v>
      </c>
      <c r="B72" s="95"/>
      <c r="C72" s="96">
        <v>5541327333</v>
      </c>
      <c r="D72" s="96">
        <v>0</v>
      </c>
      <c r="E72" s="96">
        <v>1810541</v>
      </c>
      <c r="F72" s="96">
        <v>5424516792</v>
      </c>
      <c r="G72" s="96">
        <v>5426327333</v>
      </c>
      <c r="H72" s="96">
        <v>0</v>
      </c>
      <c r="I72" s="96">
        <v>0</v>
      </c>
      <c r="J72" s="96">
        <v>5375603502</v>
      </c>
      <c r="K72" s="97">
        <v>5375603502</v>
      </c>
      <c r="L72" s="98">
        <f t="shared" ref="L72:L135" si="1">+K72/G72</f>
        <v>0.990652272174676</v>
      </c>
    </row>
    <row r="73" spans="1:12" x14ac:dyDescent="0.25">
      <c r="A73" s="87" t="s">
        <v>451</v>
      </c>
      <c r="B73" s="88" t="s">
        <v>452</v>
      </c>
      <c r="C73" s="89">
        <v>152946597</v>
      </c>
      <c r="D73" s="89"/>
      <c r="E73" s="89">
        <v>404371490</v>
      </c>
      <c r="F73" s="89">
        <v>140615205</v>
      </c>
      <c r="G73" s="89">
        <v>544986695</v>
      </c>
      <c r="H73" s="90"/>
      <c r="I73" s="90">
        <v>404371489</v>
      </c>
      <c r="J73" s="90">
        <v>140512004</v>
      </c>
      <c r="K73" s="90">
        <v>544883493</v>
      </c>
      <c r="L73" s="91">
        <f t="shared" si="1"/>
        <v>0.99981063390914526</v>
      </c>
    </row>
    <row r="74" spans="1:12" x14ac:dyDescent="0.25">
      <c r="A74" s="92"/>
      <c r="B74" s="88" t="s">
        <v>453</v>
      </c>
      <c r="C74" s="89">
        <v>855000000</v>
      </c>
      <c r="D74" s="89">
        <v>287607070</v>
      </c>
      <c r="E74" s="89">
        <v>1147049266</v>
      </c>
      <c r="F74" s="89">
        <v>7627365</v>
      </c>
      <c r="G74" s="89">
        <v>1442283701</v>
      </c>
      <c r="H74" s="90">
        <v>271200774</v>
      </c>
      <c r="I74" s="90">
        <v>1140995100</v>
      </c>
      <c r="J74" s="90">
        <v>7623848</v>
      </c>
      <c r="K74" s="90">
        <v>1419819722</v>
      </c>
      <c r="L74" s="91">
        <f t="shared" si="1"/>
        <v>0.98442471548113264</v>
      </c>
    </row>
    <row r="75" spans="1:12" x14ac:dyDescent="0.25">
      <c r="A75" s="93"/>
      <c r="B75" s="88" t="s">
        <v>454</v>
      </c>
      <c r="C75" s="89">
        <v>0</v>
      </c>
      <c r="D75" s="89"/>
      <c r="E75" s="89">
        <v>0</v>
      </c>
      <c r="F75" s="89"/>
      <c r="G75" s="89">
        <v>0</v>
      </c>
      <c r="H75" s="90"/>
      <c r="I75" s="90">
        <v>0</v>
      </c>
      <c r="J75" s="90"/>
      <c r="K75" s="90">
        <v>0</v>
      </c>
      <c r="L75" s="91">
        <v>0</v>
      </c>
    </row>
    <row r="76" spans="1:12" x14ac:dyDescent="0.25">
      <c r="A76" s="94" t="s">
        <v>455</v>
      </c>
      <c r="B76" s="95"/>
      <c r="C76" s="96">
        <v>1007946597</v>
      </c>
      <c r="D76" s="96">
        <v>287607070</v>
      </c>
      <c r="E76" s="96">
        <v>1551420756</v>
      </c>
      <c r="F76" s="96">
        <v>148242570</v>
      </c>
      <c r="G76" s="96">
        <v>1987270396</v>
      </c>
      <c r="H76" s="96">
        <v>271200774</v>
      </c>
      <c r="I76" s="96">
        <v>1545366589</v>
      </c>
      <c r="J76" s="96">
        <v>148135852</v>
      </c>
      <c r="K76" s="97">
        <v>1964703215</v>
      </c>
      <c r="L76" s="98">
        <f t="shared" si="1"/>
        <v>0.9886441316463912</v>
      </c>
    </row>
    <row r="77" spans="1:12" x14ac:dyDescent="0.25">
      <c r="A77" s="87" t="s">
        <v>456</v>
      </c>
      <c r="B77" s="88" t="s">
        <v>457</v>
      </c>
      <c r="C77" s="89">
        <v>9856560</v>
      </c>
      <c r="D77" s="89"/>
      <c r="E77" s="89">
        <v>1668154</v>
      </c>
      <c r="F77" s="89"/>
      <c r="G77" s="89">
        <v>1668154</v>
      </c>
      <c r="H77" s="90"/>
      <c r="I77" s="90">
        <v>168154</v>
      </c>
      <c r="J77" s="90"/>
      <c r="K77" s="90">
        <v>168154</v>
      </c>
      <c r="L77" s="91">
        <f t="shared" si="1"/>
        <v>0.10080244389906448</v>
      </c>
    </row>
    <row r="78" spans="1:12" x14ac:dyDescent="0.25">
      <c r="A78" s="92"/>
      <c r="B78" s="88" t="s">
        <v>458</v>
      </c>
      <c r="C78" s="89">
        <v>301720510</v>
      </c>
      <c r="D78" s="89">
        <v>108600000</v>
      </c>
      <c r="E78" s="89">
        <v>231594515</v>
      </c>
      <c r="F78" s="89">
        <v>0</v>
      </c>
      <c r="G78" s="89">
        <v>340194515</v>
      </c>
      <c r="H78" s="90">
        <v>78600000</v>
      </c>
      <c r="I78" s="90">
        <v>49608631</v>
      </c>
      <c r="J78" s="90">
        <v>0</v>
      </c>
      <c r="K78" s="90">
        <v>128208631</v>
      </c>
      <c r="L78" s="91">
        <f t="shared" si="1"/>
        <v>0.37686860118835247</v>
      </c>
    </row>
    <row r="79" spans="1:12" x14ac:dyDescent="0.25">
      <c r="A79" s="92"/>
      <c r="B79" s="88" t="s">
        <v>459</v>
      </c>
      <c r="C79" s="89">
        <v>192550180</v>
      </c>
      <c r="D79" s="89"/>
      <c r="E79" s="89">
        <v>193983312</v>
      </c>
      <c r="F79" s="89">
        <v>0</v>
      </c>
      <c r="G79" s="89">
        <v>193983312</v>
      </c>
      <c r="H79" s="90"/>
      <c r="I79" s="90">
        <v>23467312</v>
      </c>
      <c r="J79" s="90">
        <v>0</v>
      </c>
      <c r="K79" s="90">
        <v>23467312</v>
      </c>
      <c r="L79" s="91">
        <f t="shared" si="1"/>
        <v>0.12097593219771399</v>
      </c>
    </row>
    <row r="80" spans="1:12" x14ac:dyDescent="0.25">
      <c r="A80" s="92"/>
      <c r="B80" s="88" t="s">
        <v>460</v>
      </c>
      <c r="C80" s="89">
        <v>214614483</v>
      </c>
      <c r="D80" s="89">
        <v>814831</v>
      </c>
      <c r="E80" s="89">
        <v>9710142</v>
      </c>
      <c r="F80" s="89">
        <v>92311218</v>
      </c>
      <c r="G80" s="89">
        <v>102836191</v>
      </c>
      <c r="H80" s="90">
        <v>813722</v>
      </c>
      <c r="I80" s="90">
        <v>5894188</v>
      </c>
      <c r="J80" s="90">
        <v>89287460</v>
      </c>
      <c r="K80" s="90">
        <v>95995370</v>
      </c>
      <c r="L80" s="91">
        <f t="shared" si="1"/>
        <v>0.93347846771181942</v>
      </c>
    </row>
    <row r="81" spans="1:12" x14ac:dyDescent="0.25">
      <c r="A81" s="92"/>
      <c r="B81" s="88" t="s">
        <v>461</v>
      </c>
      <c r="C81" s="89">
        <v>256984824</v>
      </c>
      <c r="D81" s="89"/>
      <c r="E81" s="89">
        <v>1234824</v>
      </c>
      <c r="F81" s="89">
        <v>250000000</v>
      </c>
      <c r="G81" s="89">
        <v>251234824</v>
      </c>
      <c r="H81" s="90"/>
      <c r="I81" s="90">
        <v>338514</v>
      </c>
      <c r="J81" s="90">
        <v>0</v>
      </c>
      <c r="K81" s="90">
        <v>338514</v>
      </c>
      <c r="L81" s="91">
        <f t="shared" si="1"/>
        <v>1.3474007886741051E-3</v>
      </c>
    </row>
    <row r="82" spans="1:12" x14ac:dyDescent="0.25">
      <c r="A82" s="92"/>
      <c r="B82" s="88" t="s">
        <v>462</v>
      </c>
      <c r="C82" s="89">
        <v>12372516</v>
      </c>
      <c r="D82" s="89"/>
      <c r="E82" s="89">
        <v>23363833</v>
      </c>
      <c r="F82" s="89"/>
      <c r="G82" s="89">
        <v>23363833</v>
      </c>
      <c r="H82" s="89"/>
      <c r="I82" s="89">
        <v>20291539</v>
      </c>
      <c r="J82" s="89"/>
      <c r="K82" s="89">
        <v>20291539</v>
      </c>
      <c r="L82" s="99">
        <f t="shared" si="1"/>
        <v>0.86850214175045681</v>
      </c>
    </row>
    <row r="83" spans="1:12" x14ac:dyDescent="0.25">
      <c r="A83" s="92"/>
      <c r="B83" s="88" t="s">
        <v>463</v>
      </c>
      <c r="C83" s="89">
        <v>3576883770</v>
      </c>
      <c r="D83" s="89">
        <v>356253887</v>
      </c>
      <c r="E83" s="89">
        <v>3542339981</v>
      </c>
      <c r="F83" s="89">
        <v>450000</v>
      </c>
      <c r="G83" s="89">
        <v>3899043868</v>
      </c>
      <c r="H83" s="89">
        <v>328075879</v>
      </c>
      <c r="I83" s="89">
        <v>3479774483</v>
      </c>
      <c r="J83" s="89">
        <v>450000</v>
      </c>
      <c r="K83" s="89">
        <v>3808300362</v>
      </c>
      <c r="L83" s="99">
        <f t="shared" si="1"/>
        <v>0.97672672863602672</v>
      </c>
    </row>
    <row r="84" spans="1:12" x14ac:dyDescent="0.25">
      <c r="A84" s="92"/>
      <c r="B84" s="88" t="s">
        <v>464</v>
      </c>
      <c r="C84" s="89">
        <v>4682909</v>
      </c>
      <c r="D84" s="89"/>
      <c r="E84" s="89">
        <v>4682909</v>
      </c>
      <c r="F84" s="89"/>
      <c r="G84" s="89">
        <v>4682909</v>
      </c>
      <c r="H84" s="89"/>
      <c r="I84" s="89">
        <v>0</v>
      </c>
      <c r="J84" s="89"/>
      <c r="K84" s="89">
        <v>0</v>
      </c>
      <c r="L84" s="99">
        <f t="shared" si="1"/>
        <v>0</v>
      </c>
    </row>
    <row r="85" spans="1:12" x14ac:dyDescent="0.25">
      <c r="A85" s="92"/>
      <c r="B85" s="88" t="s">
        <v>465</v>
      </c>
      <c r="C85" s="89">
        <v>1527154936</v>
      </c>
      <c r="D85" s="89">
        <v>4750000</v>
      </c>
      <c r="E85" s="89">
        <v>1144689086</v>
      </c>
      <c r="F85" s="89">
        <v>35616442</v>
      </c>
      <c r="G85" s="89">
        <v>1185055528</v>
      </c>
      <c r="H85" s="89">
        <v>1200000</v>
      </c>
      <c r="I85" s="89">
        <v>1102468038</v>
      </c>
      <c r="J85" s="89">
        <v>35614820</v>
      </c>
      <c r="K85" s="89">
        <v>1139282858</v>
      </c>
      <c r="L85" s="99">
        <f t="shared" si="1"/>
        <v>0.96137508418930395</v>
      </c>
    </row>
    <row r="86" spans="1:12" x14ac:dyDescent="0.25">
      <c r="A86" s="92"/>
      <c r="B86" s="88" t="s">
        <v>466</v>
      </c>
      <c r="C86" s="89">
        <v>0</v>
      </c>
      <c r="D86" s="89"/>
      <c r="E86" s="89">
        <v>7914646</v>
      </c>
      <c r="F86" s="89"/>
      <c r="G86" s="89">
        <v>7914646</v>
      </c>
      <c r="H86" s="90"/>
      <c r="I86" s="90">
        <v>3414395</v>
      </c>
      <c r="J86" s="90"/>
      <c r="K86" s="90">
        <v>3414395</v>
      </c>
      <c r="L86" s="91">
        <f t="shared" si="1"/>
        <v>0.4314021119832776</v>
      </c>
    </row>
    <row r="87" spans="1:12" x14ac:dyDescent="0.25">
      <c r="A87" s="92"/>
      <c r="B87" s="88" t="s">
        <v>467</v>
      </c>
      <c r="C87" s="89">
        <v>393136500</v>
      </c>
      <c r="D87" s="89">
        <v>393136500</v>
      </c>
      <c r="E87" s="89"/>
      <c r="F87" s="89"/>
      <c r="G87" s="89">
        <v>393136500</v>
      </c>
      <c r="H87" s="90">
        <v>321818263</v>
      </c>
      <c r="I87" s="90"/>
      <c r="J87" s="90"/>
      <c r="K87" s="90">
        <v>321818263</v>
      </c>
      <c r="L87" s="91">
        <f t="shared" si="1"/>
        <v>0.81859166727078259</v>
      </c>
    </row>
    <row r="88" spans="1:12" x14ac:dyDescent="0.25">
      <c r="A88" s="93"/>
      <c r="B88" s="88" t="s">
        <v>468</v>
      </c>
      <c r="C88" s="89">
        <v>172697976.21000001</v>
      </c>
      <c r="D88" s="89">
        <v>263251071.59999999</v>
      </c>
      <c r="E88" s="89">
        <v>80000</v>
      </c>
      <c r="F88" s="89"/>
      <c r="G88" s="89">
        <v>263331071.59999999</v>
      </c>
      <c r="H88" s="90">
        <v>105470744</v>
      </c>
      <c r="I88" s="90">
        <v>80000</v>
      </c>
      <c r="J88" s="90"/>
      <c r="K88" s="90">
        <v>105550744</v>
      </c>
      <c r="L88" s="91">
        <f t="shared" si="1"/>
        <v>0.40082905279150505</v>
      </c>
    </row>
    <row r="89" spans="1:12" x14ac:dyDescent="0.25">
      <c r="A89" s="94" t="s">
        <v>469</v>
      </c>
      <c r="B89" s="95"/>
      <c r="C89" s="96">
        <v>6662655164.21</v>
      </c>
      <c r="D89" s="96">
        <v>1126806289.5999999</v>
      </c>
      <c r="E89" s="96">
        <v>5161261402</v>
      </c>
      <c r="F89" s="96">
        <v>378377660</v>
      </c>
      <c r="G89" s="96">
        <v>6666445351.6000004</v>
      </c>
      <c r="H89" s="96">
        <v>835978608</v>
      </c>
      <c r="I89" s="96">
        <v>4685505254</v>
      </c>
      <c r="J89" s="96">
        <v>125352280</v>
      </c>
      <c r="K89" s="97">
        <v>5646836142</v>
      </c>
      <c r="L89" s="98">
        <f t="shared" si="1"/>
        <v>0.84705354115663967</v>
      </c>
    </row>
    <row r="90" spans="1:12" x14ac:dyDescent="0.25">
      <c r="A90" s="87" t="s">
        <v>470</v>
      </c>
      <c r="B90" s="88" t="s">
        <v>471</v>
      </c>
      <c r="C90" s="89">
        <v>5155211277</v>
      </c>
      <c r="D90" s="89"/>
      <c r="E90" s="89">
        <v>5467359396</v>
      </c>
      <c r="F90" s="89"/>
      <c r="G90" s="89">
        <v>5467359396</v>
      </c>
      <c r="H90" s="90"/>
      <c r="I90" s="90">
        <v>5448618539</v>
      </c>
      <c r="J90" s="90"/>
      <c r="K90" s="90">
        <v>5448618539</v>
      </c>
      <c r="L90" s="91">
        <f t="shared" si="1"/>
        <v>0.99657222881420393</v>
      </c>
    </row>
    <row r="91" spans="1:12" x14ac:dyDescent="0.25">
      <c r="A91" s="92"/>
      <c r="B91" s="88" t="s">
        <v>472</v>
      </c>
      <c r="C91" s="89">
        <v>319838601</v>
      </c>
      <c r="D91" s="89"/>
      <c r="E91" s="89">
        <v>363927029</v>
      </c>
      <c r="F91" s="89"/>
      <c r="G91" s="89">
        <v>363927029</v>
      </c>
      <c r="H91" s="90"/>
      <c r="I91" s="90">
        <v>361719881</v>
      </c>
      <c r="J91" s="90"/>
      <c r="K91" s="90">
        <v>361719881</v>
      </c>
      <c r="L91" s="91">
        <f t="shared" si="1"/>
        <v>0.99393519078243564</v>
      </c>
    </row>
    <row r="92" spans="1:12" x14ac:dyDescent="0.25">
      <c r="A92" s="92"/>
      <c r="B92" s="88" t="s">
        <v>473</v>
      </c>
      <c r="C92" s="89">
        <v>1937728901</v>
      </c>
      <c r="D92" s="89"/>
      <c r="E92" s="89">
        <v>1922308901</v>
      </c>
      <c r="F92" s="89"/>
      <c r="G92" s="89">
        <v>1922308901</v>
      </c>
      <c r="H92" s="90"/>
      <c r="I92" s="90">
        <v>1920763933</v>
      </c>
      <c r="J92" s="90"/>
      <c r="K92" s="90">
        <v>1920763933</v>
      </c>
      <c r="L92" s="91">
        <f t="shared" si="1"/>
        <v>0.99919629566340962</v>
      </c>
    </row>
    <row r="93" spans="1:12" x14ac:dyDescent="0.25">
      <c r="A93" s="92"/>
      <c r="B93" s="88" t="s">
        <v>474</v>
      </c>
      <c r="C93" s="89">
        <v>18321149</v>
      </c>
      <c r="D93" s="89"/>
      <c r="E93" s="89">
        <v>24937836</v>
      </c>
      <c r="F93" s="89"/>
      <c r="G93" s="89">
        <v>24937836</v>
      </c>
      <c r="H93" s="90"/>
      <c r="I93" s="90">
        <v>24812836</v>
      </c>
      <c r="J93" s="90"/>
      <c r="K93" s="90">
        <v>24812836</v>
      </c>
      <c r="L93" s="91">
        <f t="shared" si="1"/>
        <v>0.99498753620803349</v>
      </c>
    </row>
    <row r="94" spans="1:12" s="100" customFormat="1" x14ac:dyDescent="0.25">
      <c r="A94" s="101"/>
      <c r="B94" s="88" t="s">
        <v>475</v>
      </c>
      <c r="C94" s="89">
        <v>3264000</v>
      </c>
      <c r="D94" s="89"/>
      <c r="E94" s="89"/>
      <c r="F94" s="89">
        <v>3264000</v>
      </c>
      <c r="G94" s="89">
        <v>3264000</v>
      </c>
      <c r="H94" s="89"/>
      <c r="I94" s="89"/>
      <c r="J94" s="89">
        <v>3264000</v>
      </c>
      <c r="K94" s="90">
        <v>3264000</v>
      </c>
      <c r="L94" s="99">
        <f t="shared" si="1"/>
        <v>1</v>
      </c>
    </row>
    <row r="95" spans="1:12" s="100" customFormat="1" x14ac:dyDescent="0.25">
      <c r="A95" s="101"/>
      <c r="B95" s="88" t="s">
        <v>476</v>
      </c>
      <c r="C95" s="89">
        <v>40182236</v>
      </c>
      <c r="D95" s="89"/>
      <c r="E95" s="89">
        <v>11020557</v>
      </c>
      <c r="F95" s="89"/>
      <c r="G95" s="89">
        <v>11020557</v>
      </c>
      <c r="H95" s="89"/>
      <c r="I95" s="89">
        <v>9958216</v>
      </c>
      <c r="J95" s="89"/>
      <c r="K95" s="90">
        <v>9958216</v>
      </c>
      <c r="L95" s="99">
        <f t="shared" si="1"/>
        <v>0.90360369262642537</v>
      </c>
    </row>
    <row r="96" spans="1:12" x14ac:dyDescent="0.25">
      <c r="A96" s="92"/>
      <c r="B96" s="88" t="s">
        <v>477</v>
      </c>
      <c r="C96" s="89">
        <v>49315284</v>
      </c>
      <c r="D96" s="89"/>
      <c r="E96" s="89">
        <v>171071350</v>
      </c>
      <c r="F96" s="89"/>
      <c r="G96" s="89">
        <v>171071350</v>
      </c>
      <c r="H96" s="90"/>
      <c r="I96" s="90">
        <v>156016849</v>
      </c>
      <c r="J96" s="90"/>
      <c r="K96" s="90">
        <v>156016849</v>
      </c>
      <c r="L96" s="91">
        <f t="shared" si="1"/>
        <v>0.91199870112675208</v>
      </c>
    </row>
    <row r="97" spans="1:12" x14ac:dyDescent="0.25">
      <c r="A97" s="92"/>
      <c r="B97" s="88" t="s">
        <v>478</v>
      </c>
      <c r="C97" s="89">
        <v>2273748</v>
      </c>
      <c r="D97" s="89"/>
      <c r="E97" s="89">
        <v>2559847</v>
      </c>
      <c r="F97" s="89"/>
      <c r="G97" s="89">
        <v>2559847</v>
      </c>
      <c r="H97" s="90"/>
      <c r="I97" s="90">
        <v>2534694</v>
      </c>
      <c r="J97" s="90"/>
      <c r="K97" s="90">
        <v>2534694</v>
      </c>
      <c r="L97" s="91">
        <f t="shared" si="1"/>
        <v>0.99017402211929073</v>
      </c>
    </row>
    <row r="98" spans="1:12" x14ac:dyDescent="0.25">
      <c r="A98" s="92"/>
      <c r="B98" s="88" t="s">
        <v>479</v>
      </c>
      <c r="C98" s="89">
        <v>355381278</v>
      </c>
      <c r="D98" s="89"/>
      <c r="E98" s="89">
        <v>432122863</v>
      </c>
      <c r="F98" s="89"/>
      <c r="G98" s="89">
        <v>432122863</v>
      </c>
      <c r="H98" s="90"/>
      <c r="I98" s="90">
        <v>432086853</v>
      </c>
      <c r="J98" s="90"/>
      <c r="K98" s="90">
        <v>432086853</v>
      </c>
      <c r="L98" s="91">
        <f t="shared" si="1"/>
        <v>0.99991666721878592</v>
      </c>
    </row>
    <row r="99" spans="1:12" x14ac:dyDescent="0.25">
      <c r="A99" s="92"/>
      <c r="B99" s="88" t="s">
        <v>480</v>
      </c>
      <c r="C99" s="89">
        <v>434107606</v>
      </c>
      <c r="D99" s="89">
        <v>190221000</v>
      </c>
      <c r="E99" s="89">
        <v>596250743</v>
      </c>
      <c r="F99" s="89">
        <v>14654371</v>
      </c>
      <c r="G99" s="89">
        <v>801126114</v>
      </c>
      <c r="H99" s="90">
        <v>143865500</v>
      </c>
      <c r="I99" s="90">
        <v>492140968</v>
      </c>
      <c r="J99" s="90">
        <v>14079074</v>
      </c>
      <c r="K99" s="90">
        <v>650085542</v>
      </c>
      <c r="L99" s="91">
        <f t="shared" si="1"/>
        <v>0.81146467533574873</v>
      </c>
    </row>
    <row r="100" spans="1:12" x14ac:dyDescent="0.25">
      <c r="A100" s="93"/>
      <c r="B100" s="88" t="s">
        <v>481</v>
      </c>
      <c r="C100" s="89">
        <v>794079</v>
      </c>
      <c r="D100" s="89"/>
      <c r="E100" s="89">
        <v>844079</v>
      </c>
      <c r="F100" s="89"/>
      <c r="G100" s="89">
        <v>844079</v>
      </c>
      <c r="H100" s="90"/>
      <c r="I100" s="90">
        <v>0</v>
      </c>
      <c r="J100" s="90"/>
      <c r="K100" s="90">
        <v>0</v>
      </c>
      <c r="L100" s="91">
        <f t="shared" si="1"/>
        <v>0</v>
      </c>
    </row>
    <row r="101" spans="1:12" x14ac:dyDescent="0.25">
      <c r="A101" s="94" t="s">
        <v>482</v>
      </c>
      <c r="B101" s="95"/>
      <c r="C101" s="96">
        <v>8316418159</v>
      </c>
      <c r="D101" s="96">
        <v>190221000</v>
      </c>
      <c r="E101" s="96">
        <v>8992402601</v>
      </c>
      <c r="F101" s="96">
        <v>17918371</v>
      </c>
      <c r="G101" s="96">
        <v>9200541972</v>
      </c>
      <c r="H101" s="96">
        <v>143865500</v>
      </c>
      <c r="I101" s="96">
        <v>8848652769</v>
      </c>
      <c r="J101" s="96">
        <v>17343074</v>
      </c>
      <c r="K101" s="97">
        <v>9009861343</v>
      </c>
      <c r="L101" s="98">
        <f t="shared" si="1"/>
        <v>0.97927506557979971</v>
      </c>
    </row>
    <row r="102" spans="1:12" x14ac:dyDescent="0.25">
      <c r="A102" s="87" t="s">
        <v>483</v>
      </c>
      <c r="B102" s="88" t="s">
        <v>484</v>
      </c>
      <c r="C102" s="89">
        <v>113830327.11499999</v>
      </c>
      <c r="D102" s="89">
        <v>1969473.6150000002</v>
      </c>
      <c r="E102" s="89">
        <v>59911374.899999999</v>
      </c>
      <c r="F102" s="89">
        <v>22653223</v>
      </c>
      <c r="G102" s="89">
        <v>84534071.515000001</v>
      </c>
      <c r="H102" s="89">
        <v>1166780</v>
      </c>
      <c r="I102" s="89">
        <v>33735802</v>
      </c>
      <c r="J102" s="89">
        <v>20330053</v>
      </c>
      <c r="K102" s="89">
        <v>55232635</v>
      </c>
      <c r="L102" s="99">
        <f t="shared" si="1"/>
        <v>0.65337720057881443</v>
      </c>
    </row>
    <row r="103" spans="1:12" x14ac:dyDescent="0.25">
      <c r="A103" s="92"/>
      <c r="B103" s="88" t="s">
        <v>485</v>
      </c>
      <c r="C103" s="89">
        <v>12598488</v>
      </c>
      <c r="D103" s="89"/>
      <c r="E103" s="89">
        <v>5189650</v>
      </c>
      <c r="F103" s="89">
        <v>5590000</v>
      </c>
      <c r="G103" s="89">
        <v>10779650</v>
      </c>
      <c r="H103" s="89"/>
      <c r="I103" s="89">
        <v>5087076</v>
      </c>
      <c r="J103" s="89">
        <v>0</v>
      </c>
      <c r="K103" s="89">
        <v>5087076</v>
      </c>
      <c r="L103" s="99">
        <f t="shared" si="1"/>
        <v>0.47191476532169413</v>
      </c>
    </row>
    <row r="104" spans="1:12" x14ac:dyDescent="0.25">
      <c r="A104" s="92"/>
      <c r="B104" s="88" t="s">
        <v>486</v>
      </c>
      <c r="C104" s="89">
        <v>760525511</v>
      </c>
      <c r="D104" s="89">
        <v>6525781</v>
      </c>
      <c r="E104" s="89">
        <v>682025221</v>
      </c>
      <c r="F104" s="89">
        <v>8745202</v>
      </c>
      <c r="G104" s="89">
        <v>697296204</v>
      </c>
      <c r="H104" s="89">
        <v>6243212</v>
      </c>
      <c r="I104" s="89">
        <v>656844850</v>
      </c>
      <c r="J104" s="89">
        <v>6921641</v>
      </c>
      <c r="K104" s="89">
        <v>670009703</v>
      </c>
      <c r="L104" s="99">
        <f t="shared" si="1"/>
        <v>0.96086813488518574</v>
      </c>
    </row>
    <row r="105" spans="1:12" x14ac:dyDescent="0.25">
      <c r="A105" s="92"/>
      <c r="B105" s="88" t="s">
        <v>487</v>
      </c>
      <c r="C105" s="89">
        <v>118386520</v>
      </c>
      <c r="D105" s="89"/>
      <c r="E105" s="89">
        <v>350000</v>
      </c>
      <c r="F105" s="89">
        <v>1000</v>
      </c>
      <c r="G105" s="89">
        <v>351000</v>
      </c>
      <c r="H105" s="89"/>
      <c r="I105" s="89">
        <v>115813</v>
      </c>
      <c r="J105" s="89">
        <v>0</v>
      </c>
      <c r="K105" s="89">
        <v>115813</v>
      </c>
      <c r="L105" s="99">
        <f t="shared" si="1"/>
        <v>0.32995156695156697</v>
      </c>
    </row>
    <row r="106" spans="1:12" x14ac:dyDescent="0.25">
      <c r="A106" s="92"/>
      <c r="B106" s="88" t="s">
        <v>488</v>
      </c>
      <c r="C106" s="89">
        <v>362494870</v>
      </c>
      <c r="D106" s="89">
        <v>30674021</v>
      </c>
      <c r="E106" s="89">
        <v>106783817</v>
      </c>
      <c r="F106" s="89">
        <v>119558560</v>
      </c>
      <c r="G106" s="89">
        <v>257016398</v>
      </c>
      <c r="H106" s="89">
        <v>30154118</v>
      </c>
      <c r="I106" s="89">
        <v>81873973</v>
      </c>
      <c r="J106" s="89">
        <v>109167946</v>
      </c>
      <c r="K106" s="89">
        <v>221196037</v>
      </c>
      <c r="L106" s="99">
        <f t="shared" si="1"/>
        <v>0.86063005598576636</v>
      </c>
    </row>
    <row r="107" spans="1:12" x14ac:dyDescent="0.25">
      <c r="A107" s="92"/>
      <c r="B107" s="88" t="s">
        <v>489</v>
      </c>
      <c r="C107" s="89">
        <v>195000000</v>
      </c>
      <c r="D107" s="89">
        <v>116988026</v>
      </c>
      <c r="E107" s="89"/>
      <c r="F107" s="89"/>
      <c r="G107" s="89">
        <v>116988026</v>
      </c>
      <c r="H107" s="89">
        <v>0</v>
      </c>
      <c r="I107" s="89"/>
      <c r="J107" s="89"/>
      <c r="K107" s="89">
        <v>0</v>
      </c>
      <c r="L107" s="99">
        <f t="shared" si="1"/>
        <v>0</v>
      </c>
    </row>
    <row r="108" spans="1:12" x14ac:dyDescent="0.25">
      <c r="A108" s="92"/>
      <c r="B108" s="88" t="s">
        <v>490</v>
      </c>
      <c r="C108" s="89">
        <v>200000000</v>
      </c>
      <c r="D108" s="89"/>
      <c r="E108" s="89"/>
      <c r="F108" s="89">
        <v>200000000</v>
      </c>
      <c r="G108" s="89">
        <v>200000000</v>
      </c>
      <c r="H108" s="89"/>
      <c r="I108" s="89"/>
      <c r="J108" s="89">
        <v>191760860</v>
      </c>
      <c r="K108" s="89">
        <v>191760860</v>
      </c>
      <c r="L108" s="99">
        <f t="shared" si="1"/>
        <v>0.95880430000000005</v>
      </c>
    </row>
    <row r="109" spans="1:12" x14ac:dyDescent="0.25">
      <c r="A109" s="92"/>
      <c r="B109" s="88" t="s">
        <v>491</v>
      </c>
      <c r="C109" s="89">
        <v>200000</v>
      </c>
      <c r="D109" s="89"/>
      <c r="E109" s="89">
        <v>200000</v>
      </c>
      <c r="F109" s="89"/>
      <c r="G109" s="89">
        <v>200000</v>
      </c>
      <c r="H109" s="89"/>
      <c r="I109" s="89">
        <v>0</v>
      </c>
      <c r="J109" s="89"/>
      <c r="K109" s="89">
        <v>0</v>
      </c>
      <c r="L109" s="99">
        <f t="shared" si="1"/>
        <v>0</v>
      </c>
    </row>
    <row r="110" spans="1:12" x14ac:dyDescent="0.25">
      <c r="A110" s="92"/>
      <c r="B110" s="88" t="s">
        <v>492</v>
      </c>
      <c r="C110" s="89">
        <v>74000000</v>
      </c>
      <c r="D110" s="89"/>
      <c r="E110" s="89">
        <v>74000000</v>
      </c>
      <c r="F110" s="89"/>
      <c r="G110" s="89">
        <v>74000000</v>
      </c>
      <c r="H110" s="89"/>
      <c r="I110" s="89">
        <v>73564662</v>
      </c>
      <c r="J110" s="89"/>
      <c r="K110" s="89">
        <v>73564662</v>
      </c>
      <c r="L110" s="99">
        <f t="shared" si="1"/>
        <v>0.99411705405405404</v>
      </c>
    </row>
    <row r="111" spans="1:12" x14ac:dyDescent="0.25">
      <c r="A111" s="92"/>
      <c r="B111" s="88" t="s">
        <v>493</v>
      </c>
      <c r="C111" s="89">
        <v>853040434</v>
      </c>
      <c r="D111" s="89">
        <v>98393015</v>
      </c>
      <c r="E111" s="89">
        <v>733644294</v>
      </c>
      <c r="F111" s="89">
        <v>23196461</v>
      </c>
      <c r="G111" s="89">
        <v>855233770</v>
      </c>
      <c r="H111" s="89">
        <v>36988969</v>
      </c>
      <c r="I111" s="89">
        <v>684069096</v>
      </c>
      <c r="J111" s="89">
        <v>21676514</v>
      </c>
      <c r="K111" s="89">
        <v>742734579</v>
      </c>
      <c r="L111" s="99">
        <f t="shared" si="1"/>
        <v>0.8684579644229905</v>
      </c>
    </row>
    <row r="112" spans="1:12" x14ac:dyDescent="0.25">
      <c r="A112" s="92"/>
      <c r="B112" s="88" t="s">
        <v>494</v>
      </c>
      <c r="C112" s="89">
        <v>56190200</v>
      </c>
      <c r="D112" s="89"/>
      <c r="E112" s="89">
        <v>0</v>
      </c>
      <c r="F112" s="89">
        <v>16000000</v>
      </c>
      <c r="G112" s="89">
        <v>16000000</v>
      </c>
      <c r="H112" s="90"/>
      <c r="I112" s="90">
        <v>0</v>
      </c>
      <c r="J112" s="90">
        <v>10860021</v>
      </c>
      <c r="K112" s="90">
        <v>10860021</v>
      </c>
      <c r="L112" s="91">
        <f t="shared" si="1"/>
        <v>0.67875131249999998</v>
      </c>
    </row>
    <row r="113" spans="1:12" x14ac:dyDescent="0.25">
      <c r="A113" s="92"/>
      <c r="B113" s="88" t="s">
        <v>495</v>
      </c>
      <c r="C113" s="89">
        <v>559905632</v>
      </c>
      <c r="D113" s="89"/>
      <c r="E113" s="89"/>
      <c r="F113" s="89">
        <v>316105632</v>
      </c>
      <c r="G113" s="89">
        <v>316105632</v>
      </c>
      <c r="H113" s="90"/>
      <c r="I113" s="90"/>
      <c r="J113" s="90">
        <v>286679660</v>
      </c>
      <c r="K113" s="90">
        <v>286679660</v>
      </c>
      <c r="L113" s="91">
        <f t="shared" si="1"/>
        <v>0.90691095310823189</v>
      </c>
    </row>
    <row r="114" spans="1:12" x14ac:dyDescent="0.25">
      <c r="A114" s="92"/>
      <c r="B114" s="88" t="s">
        <v>496</v>
      </c>
      <c r="C114" s="89">
        <v>4720800</v>
      </c>
      <c r="D114" s="89"/>
      <c r="E114" s="89">
        <v>2970000</v>
      </c>
      <c r="F114" s="89">
        <v>1324864</v>
      </c>
      <c r="G114" s="89">
        <v>4294864</v>
      </c>
      <c r="H114" s="90"/>
      <c r="I114" s="90">
        <v>1918152</v>
      </c>
      <c r="J114" s="90">
        <v>1324864</v>
      </c>
      <c r="K114" s="90">
        <v>3243016</v>
      </c>
      <c r="L114" s="91">
        <f t="shared" si="1"/>
        <v>0.75509166297233166</v>
      </c>
    </row>
    <row r="115" spans="1:12" x14ac:dyDescent="0.25">
      <c r="A115" s="102"/>
      <c r="B115" s="88" t="s">
        <v>497</v>
      </c>
      <c r="C115" s="89">
        <v>201970422</v>
      </c>
      <c r="D115" s="89">
        <v>386451073</v>
      </c>
      <c r="E115" s="89">
        <v>6739339</v>
      </c>
      <c r="F115" s="89">
        <v>226369032</v>
      </c>
      <c r="G115" s="89">
        <v>619559444</v>
      </c>
      <c r="H115" s="90">
        <v>340393501</v>
      </c>
      <c r="I115" s="90">
        <v>5825468</v>
      </c>
      <c r="J115" s="90">
        <v>219047833</v>
      </c>
      <c r="K115" s="90">
        <v>565266802</v>
      </c>
      <c r="L115" s="91">
        <f t="shared" si="1"/>
        <v>0.91236895422096087</v>
      </c>
    </row>
    <row r="116" spans="1:12" x14ac:dyDescent="0.25">
      <c r="A116" s="102"/>
      <c r="B116" s="88" t="s">
        <v>498</v>
      </c>
      <c r="C116" s="89">
        <v>103909865</v>
      </c>
      <c r="D116" s="89">
        <v>28091686</v>
      </c>
      <c r="E116" s="89">
        <v>44548859</v>
      </c>
      <c r="F116" s="89">
        <v>30912347</v>
      </c>
      <c r="G116" s="89">
        <v>103552892</v>
      </c>
      <c r="H116" s="90">
        <v>5141225</v>
      </c>
      <c r="I116" s="90">
        <v>26051313</v>
      </c>
      <c r="J116" s="90">
        <v>19911492</v>
      </c>
      <c r="K116" s="90">
        <v>51104030</v>
      </c>
      <c r="L116" s="91">
        <f t="shared" si="1"/>
        <v>0.49350654542801181</v>
      </c>
    </row>
    <row r="117" spans="1:12" x14ac:dyDescent="0.25">
      <c r="A117" s="103"/>
      <c r="B117" s="88" t="s">
        <v>499</v>
      </c>
      <c r="C117" s="89">
        <v>250800000</v>
      </c>
      <c r="D117" s="89"/>
      <c r="E117" s="89">
        <v>800000</v>
      </c>
      <c r="F117" s="89">
        <v>0</v>
      </c>
      <c r="G117" s="89">
        <v>800000</v>
      </c>
      <c r="H117" s="90"/>
      <c r="I117" s="90">
        <v>0</v>
      </c>
      <c r="J117" s="90">
        <v>0</v>
      </c>
      <c r="K117" s="90">
        <v>0</v>
      </c>
      <c r="L117" s="91">
        <f t="shared" si="1"/>
        <v>0</v>
      </c>
    </row>
    <row r="118" spans="1:12" x14ac:dyDescent="0.25">
      <c r="A118" s="104" t="s">
        <v>500</v>
      </c>
      <c r="B118" s="95"/>
      <c r="C118" s="105">
        <v>3867573069.1149998</v>
      </c>
      <c r="D118" s="105">
        <v>669093075.61500001</v>
      </c>
      <c r="E118" s="105">
        <v>1717162554.9000001</v>
      </c>
      <c r="F118" s="105">
        <v>970456321</v>
      </c>
      <c r="G118" s="105">
        <v>3356711951.5149999</v>
      </c>
      <c r="H118" s="105">
        <v>420087805</v>
      </c>
      <c r="I118" s="105">
        <v>1569086205</v>
      </c>
      <c r="J118" s="105">
        <v>887680884</v>
      </c>
      <c r="K118" s="105">
        <v>2876854894</v>
      </c>
      <c r="L118" s="106">
        <f t="shared" si="1"/>
        <v>0.85704550630314769</v>
      </c>
    </row>
    <row r="119" spans="1:12" x14ac:dyDescent="0.25">
      <c r="A119" s="107" t="s">
        <v>501</v>
      </c>
      <c r="B119" s="108"/>
      <c r="C119" s="20">
        <v>62112403099.344994</v>
      </c>
      <c r="D119" s="20">
        <v>5128208218.8550005</v>
      </c>
      <c r="E119" s="20">
        <v>47855382287.460007</v>
      </c>
      <c r="F119" s="20">
        <v>13369467444</v>
      </c>
      <c r="G119" s="20">
        <v>66353057950.315002</v>
      </c>
      <c r="H119" s="20">
        <v>3397062961.0235758</v>
      </c>
      <c r="I119" s="20">
        <v>41537838955.731674</v>
      </c>
      <c r="J119" s="20">
        <v>12344080904</v>
      </c>
      <c r="K119" s="20">
        <v>57278982820.755249</v>
      </c>
      <c r="L119" s="21">
        <f t="shared" si="1"/>
        <v>0.86324556230167426</v>
      </c>
    </row>
    <row r="120" spans="1:12" x14ac:dyDescent="0.25">
      <c r="A120" s="109" t="s">
        <v>502</v>
      </c>
      <c r="B120" s="88" t="s">
        <v>503</v>
      </c>
      <c r="C120" s="89">
        <v>7100000</v>
      </c>
      <c r="D120" s="89"/>
      <c r="E120" s="89">
        <v>3485000</v>
      </c>
      <c r="F120" s="89"/>
      <c r="G120" s="89">
        <v>3485000</v>
      </c>
      <c r="H120" s="90"/>
      <c r="I120" s="90">
        <v>2919972</v>
      </c>
      <c r="J120" s="90"/>
      <c r="K120" s="90">
        <v>2919972</v>
      </c>
      <c r="L120" s="91">
        <f t="shared" si="1"/>
        <v>0.8378685796269727</v>
      </c>
    </row>
    <row r="121" spans="1:12" x14ac:dyDescent="0.25">
      <c r="A121" s="102"/>
      <c r="B121" s="88" t="s">
        <v>504</v>
      </c>
      <c r="C121" s="89">
        <v>271646973</v>
      </c>
      <c r="D121" s="89">
        <v>449082574</v>
      </c>
      <c r="E121" s="89">
        <v>22515230</v>
      </c>
      <c r="F121" s="89"/>
      <c r="G121" s="89">
        <v>471597804</v>
      </c>
      <c r="H121" s="90">
        <v>193802779</v>
      </c>
      <c r="I121" s="90">
        <v>21538789</v>
      </c>
      <c r="J121" s="90"/>
      <c r="K121" s="90">
        <v>215341568</v>
      </c>
      <c r="L121" s="91">
        <f t="shared" si="1"/>
        <v>0.45662122718450998</v>
      </c>
    </row>
    <row r="122" spans="1:12" x14ac:dyDescent="0.25">
      <c r="A122" s="102"/>
      <c r="B122" s="88" t="s">
        <v>505</v>
      </c>
      <c r="C122" s="89">
        <v>83609181</v>
      </c>
      <c r="D122" s="89">
        <v>65000000</v>
      </c>
      <c r="E122" s="89">
        <v>14281876</v>
      </c>
      <c r="F122" s="89"/>
      <c r="G122" s="89">
        <v>79281876</v>
      </c>
      <c r="H122" s="90">
        <v>0</v>
      </c>
      <c r="I122" s="90">
        <v>0</v>
      </c>
      <c r="J122" s="90"/>
      <c r="K122" s="90">
        <v>0</v>
      </c>
      <c r="L122" s="91">
        <f t="shared" si="1"/>
        <v>0</v>
      </c>
    </row>
    <row r="123" spans="1:12" x14ac:dyDescent="0.25">
      <c r="A123" s="102"/>
      <c r="B123" s="88" t="s">
        <v>506</v>
      </c>
      <c r="C123" s="89">
        <v>421059353</v>
      </c>
      <c r="D123" s="89">
        <v>400701158</v>
      </c>
      <c r="E123" s="89">
        <v>62033797</v>
      </c>
      <c r="F123" s="89"/>
      <c r="G123" s="89">
        <v>462734955</v>
      </c>
      <c r="H123" s="90">
        <v>398318469</v>
      </c>
      <c r="I123" s="90">
        <v>62033009</v>
      </c>
      <c r="J123" s="90"/>
      <c r="K123" s="90">
        <v>460351478</v>
      </c>
      <c r="L123" s="91">
        <f t="shared" si="1"/>
        <v>0.99484915290222675</v>
      </c>
    </row>
    <row r="124" spans="1:12" x14ac:dyDescent="0.25">
      <c r="A124" s="102"/>
      <c r="B124" s="88" t="s">
        <v>507</v>
      </c>
      <c r="C124" s="89">
        <v>8536946647.3999996</v>
      </c>
      <c r="D124" s="89">
        <v>8137352821.3999996</v>
      </c>
      <c r="E124" s="89">
        <v>202822735</v>
      </c>
      <c r="F124" s="89">
        <v>138701449</v>
      </c>
      <c r="G124" s="89">
        <v>8478877005.3999996</v>
      </c>
      <c r="H124" s="90">
        <v>2844023949</v>
      </c>
      <c r="I124" s="90">
        <v>132708207</v>
      </c>
      <c r="J124" s="90">
        <v>49000000</v>
      </c>
      <c r="K124" s="90">
        <v>3025732156</v>
      </c>
      <c r="L124" s="91">
        <f t="shared" si="1"/>
        <v>0.35685529511431546</v>
      </c>
    </row>
    <row r="125" spans="1:12" x14ac:dyDescent="0.25">
      <c r="A125" s="102"/>
      <c r="B125" s="88" t="s">
        <v>508</v>
      </c>
      <c r="C125" s="89">
        <v>25807744</v>
      </c>
      <c r="D125" s="89"/>
      <c r="E125" s="89">
        <v>91589999</v>
      </c>
      <c r="F125" s="89">
        <v>896000</v>
      </c>
      <c r="G125" s="89">
        <v>92485999</v>
      </c>
      <c r="H125" s="90"/>
      <c r="I125" s="90">
        <v>21812066</v>
      </c>
      <c r="J125" s="90">
        <v>896000</v>
      </c>
      <c r="K125" s="90">
        <v>22708066</v>
      </c>
      <c r="L125" s="91">
        <f t="shared" si="1"/>
        <v>0.24552976932216519</v>
      </c>
    </row>
    <row r="126" spans="1:12" x14ac:dyDescent="0.25">
      <c r="A126" s="102"/>
      <c r="B126" s="88" t="s">
        <v>509</v>
      </c>
      <c r="C126" s="89">
        <v>13400000</v>
      </c>
      <c r="D126" s="89"/>
      <c r="E126" s="89">
        <v>150000</v>
      </c>
      <c r="F126" s="89"/>
      <c r="G126" s="89">
        <v>150000</v>
      </c>
      <c r="H126" s="90"/>
      <c r="I126" s="90">
        <v>136398</v>
      </c>
      <c r="J126" s="90"/>
      <c r="K126" s="90">
        <v>136398</v>
      </c>
      <c r="L126" s="91">
        <f t="shared" si="1"/>
        <v>0.90932000000000002</v>
      </c>
    </row>
    <row r="127" spans="1:12" x14ac:dyDescent="0.25">
      <c r="A127" s="102"/>
      <c r="B127" s="88" t="s">
        <v>510</v>
      </c>
      <c r="C127" s="89">
        <v>0</v>
      </c>
      <c r="D127" s="89"/>
      <c r="E127" s="89">
        <v>0</v>
      </c>
      <c r="F127" s="89"/>
      <c r="G127" s="89">
        <v>0</v>
      </c>
      <c r="H127" s="90"/>
      <c r="I127" s="90">
        <v>0</v>
      </c>
      <c r="J127" s="90"/>
      <c r="K127" s="90">
        <v>0</v>
      </c>
      <c r="L127" s="91">
        <v>0</v>
      </c>
    </row>
    <row r="128" spans="1:12" x14ac:dyDescent="0.25">
      <c r="A128" s="102"/>
      <c r="B128" s="88" t="s">
        <v>511</v>
      </c>
      <c r="C128" s="89">
        <v>39966000</v>
      </c>
      <c r="D128" s="89">
        <v>34466000</v>
      </c>
      <c r="E128" s="89">
        <v>6106500</v>
      </c>
      <c r="F128" s="89"/>
      <c r="G128" s="89">
        <v>40572500</v>
      </c>
      <c r="H128" s="90">
        <v>0</v>
      </c>
      <c r="I128" s="90">
        <v>6106500</v>
      </c>
      <c r="J128" s="90"/>
      <c r="K128" s="90">
        <v>6106500</v>
      </c>
      <c r="L128" s="91">
        <f t="shared" si="1"/>
        <v>0.15050834925134018</v>
      </c>
    </row>
    <row r="129" spans="1:12" x14ac:dyDescent="0.25">
      <c r="A129" s="102"/>
      <c r="B129" s="88" t="s">
        <v>512</v>
      </c>
      <c r="C129" s="89">
        <v>0</v>
      </c>
      <c r="D129" s="89">
        <v>1805564</v>
      </c>
      <c r="E129" s="89"/>
      <c r="F129" s="89"/>
      <c r="G129" s="89">
        <v>1805564</v>
      </c>
      <c r="H129" s="90">
        <v>1805564</v>
      </c>
      <c r="I129" s="90"/>
      <c r="J129" s="90"/>
      <c r="K129" s="90">
        <v>1805564</v>
      </c>
      <c r="L129" s="91">
        <f t="shared" si="1"/>
        <v>1</v>
      </c>
    </row>
    <row r="130" spans="1:12" x14ac:dyDescent="0.25">
      <c r="A130" s="102"/>
      <c r="B130" s="88" t="s">
        <v>513</v>
      </c>
      <c r="C130" s="89">
        <v>0</v>
      </c>
      <c r="D130" s="89"/>
      <c r="E130" s="89">
        <v>640000</v>
      </c>
      <c r="F130" s="89"/>
      <c r="G130" s="89">
        <v>640000</v>
      </c>
      <c r="H130" s="90"/>
      <c r="I130" s="90">
        <v>300000</v>
      </c>
      <c r="J130" s="90"/>
      <c r="K130" s="90">
        <v>300000</v>
      </c>
      <c r="L130" s="91">
        <f t="shared" si="1"/>
        <v>0.46875</v>
      </c>
    </row>
    <row r="131" spans="1:12" x14ac:dyDescent="0.25">
      <c r="A131" s="102"/>
      <c r="B131" s="88" t="s">
        <v>514</v>
      </c>
      <c r="C131" s="89">
        <v>6251612</v>
      </c>
      <c r="D131" s="89"/>
      <c r="E131" s="89">
        <v>3540089</v>
      </c>
      <c r="F131" s="89"/>
      <c r="G131" s="89">
        <v>3540089</v>
      </c>
      <c r="H131" s="90"/>
      <c r="I131" s="90">
        <v>200000</v>
      </c>
      <c r="J131" s="90"/>
      <c r="K131" s="90">
        <v>200000</v>
      </c>
      <c r="L131" s="91">
        <f t="shared" si="1"/>
        <v>5.6495754767747368E-2</v>
      </c>
    </row>
    <row r="132" spans="1:12" x14ac:dyDescent="0.25">
      <c r="A132" s="102"/>
      <c r="B132" s="88" t="s">
        <v>515</v>
      </c>
      <c r="C132" s="89">
        <v>7084510</v>
      </c>
      <c r="D132" s="89">
        <v>1357039</v>
      </c>
      <c r="E132" s="89">
        <v>12422215</v>
      </c>
      <c r="F132" s="89">
        <v>105700</v>
      </c>
      <c r="G132" s="89">
        <v>13884954</v>
      </c>
      <c r="H132" s="90">
        <v>944186</v>
      </c>
      <c r="I132" s="90">
        <v>6872873</v>
      </c>
      <c r="J132" s="90">
        <v>105700</v>
      </c>
      <c r="K132" s="90">
        <v>7922759</v>
      </c>
      <c r="L132" s="91">
        <f t="shared" si="1"/>
        <v>0.57060030591386912</v>
      </c>
    </row>
    <row r="133" spans="1:12" x14ac:dyDescent="0.25">
      <c r="A133" s="102"/>
      <c r="B133" s="88" t="s">
        <v>516</v>
      </c>
      <c r="C133" s="89">
        <v>393161986.25999999</v>
      </c>
      <c r="D133" s="89">
        <v>82084586.489999995</v>
      </c>
      <c r="E133" s="89">
        <v>464968312.44999999</v>
      </c>
      <c r="F133" s="89">
        <v>55454931</v>
      </c>
      <c r="G133" s="89">
        <v>602507829.93999994</v>
      </c>
      <c r="H133" s="90">
        <v>51365382</v>
      </c>
      <c r="I133" s="90">
        <v>292106985</v>
      </c>
      <c r="J133" s="90">
        <v>48407733</v>
      </c>
      <c r="K133" s="90">
        <v>391880100</v>
      </c>
      <c r="L133" s="91">
        <f t="shared" si="1"/>
        <v>0.65041494985886728</v>
      </c>
    </row>
    <row r="134" spans="1:12" x14ac:dyDescent="0.25">
      <c r="A134" s="102"/>
      <c r="B134" s="88" t="s">
        <v>517</v>
      </c>
      <c r="C134" s="89">
        <v>589365837</v>
      </c>
      <c r="D134" s="89">
        <v>496260729</v>
      </c>
      <c r="E134" s="89">
        <v>157398797</v>
      </c>
      <c r="F134" s="89">
        <v>5656286</v>
      </c>
      <c r="G134" s="89">
        <v>659315812</v>
      </c>
      <c r="H134" s="90">
        <v>117690726</v>
      </c>
      <c r="I134" s="90">
        <v>101658573</v>
      </c>
      <c r="J134" s="90">
        <v>3734022</v>
      </c>
      <c r="K134" s="90">
        <v>223083321</v>
      </c>
      <c r="L134" s="91">
        <f t="shared" si="1"/>
        <v>0.33835578783297859</v>
      </c>
    </row>
    <row r="135" spans="1:12" x14ac:dyDescent="0.25">
      <c r="A135" s="102"/>
      <c r="B135" s="88" t="s">
        <v>518</v>
      </c>
      <c r="C135" s="89">
        <v>7000000</v>
      </c>
      <c r="D135" s="89">
        <v>4041909</v>
      </c>
      <c r="E135" s="89">
        <v>0</v>
      </c>
      <c r="F135" s="89"/>
      <c r="G135" s="89">
        <v>4041909</v>
      </c>
      <c r="H135" s="90">
        <v>2652410</v>
      </c>
      <c r="I135" s="90">
        <v>0</v>
      </c>
      <c r="J135" s="90"/>
      <c r="K135" s="90">
        <v>2652410</v>
      </c>
      <c r="L135" s="91">
        <f t="shared" si="1"/>
        <v>0.6562270451907749</v>
      </c>
    </row>
    <row r="136" spans="1:12" x14ac:dyDescent="0.25">
      <c r="A136" s="102"/>
      <c r="B136" s="88" t="s">
        <v>519</v>
      </c>
      <c r="C136" s="89">
        <v>141172352</v>
      </c>
      <c r="D136" s="89">
        <v>57698579</v>
      </c>
      <c r="E136" s="89">
        <v>15259275</v>
      </c>
      <c r="F136" s="89">
        <v>152571526</v>
      </c>
      <c r="G136" s="89">
        <v>225529380</v>
      </c>
      <c r="H136" s="90">
        <v>44546842</v>
      </c>
      <c r="I136" s="90">
        <v>15146893</v>
      </c>
      <c r="J136" s="90">
        <v>151234013</v>
      </c>
      <c r="K136" s="90">
        <v>210927748</v>
      </c>
      <c r="L136" s="91">
        <f t="shared" ref="L136:L144" si="2">+K136/G136</f>
        <v>0.93525618702095492</v>
      </c>
    </row>
    <row r="137" spans="1:12" x14ac:dyDescent="0.25">
      <c r="A137" s="102"/>
      <c r="B137" s="88" t="s">
        <v>520</v>
      </c>
      <c r="C137" s="89">
        <v>225613</v>
      </c>
      <c r="D137" s="89"/>
      <c r="E137" s="89">
        <v>547062</v>
      </c>
      <c r="F137" s="89"/>
      <c r="G137" s="89">
        <v>547062</v>
      </c>
      <c r="H137" s="90"/>
      <c r="I137" s="90">
        <v>547039</v>
      </c>
      <c r="J137" s="90"/>
      <c r="K137" s="90">
        <v>547039</v>
      </c>
      <c r="L137" s="91">
        <f t="shared" si="2"/>
        <v>0.99995795723336656</v>
      </c>
    </row>
    <row r="138" spans="1:12" x14ac:dyDescent="0.25">
      <c r="A138" s="102"/>
      <c r="B138" s="88" t="s">
        <v>521</v>
      </c>
      <c r="C138" s="89">
        <v>0</v>
      </c>
      <c r="D138" s="89"/>
      <c r="E138" s="89">
        <v>1536000</v>
      </c>
      <c r="F138" s="89"/>
      <c r="G138" s="89">
        <v>1536000</v>
      </c>
      <c r="H138" s="90"/>
      <c r="I138" s="90">
        <v>1535230</v>
      </c>
      <c r="J138" s="90"/>
      <c r="K138" s="90">
        <v>1535230</v>
      </c>
      <c r="L138" s="91">
        <f t="shared" si="2"/>
        <v>0.99949869791666668</v>
      </c>
    </row>
    <row r="139" spans="1:12" x14ac:dyDescent="0.25">
      <c r="A139" s="102"/>
      <c r="B139" s="88" t="s">
        <v>522</v>
      </c>
      <c r="C139" s="89">
        <v>39756274</v>
      </c>
      <c r="D139" s="89"/>
      <c r="E139" s="89"/>
      <c r="F139" s="89">
        <v>39756274</v>
      </c>
      <c r="G139" s="89">
        <v>39756274</v>
      </c>
      <c r="H139" s="90"/>
      <c r="I139" s="90"/>
      <c r="J139" s="90">
        <v>39756274</v>
      </c>
      <c r="K139" s="90">
        <v>39756274</v>
      </c>
      <c r="L139" s="91">
        <f t="shared" si="2"/>
        <v>1</v>
      </c>
    </row>
    <row r="140" spans="1:12" x14ac:dyDescent="0.25">
      <c r="A140" s="102"/>
      <c r="B140" s="88" t="s">
        <v>523</v>
      </c>
      <c r="C140" s="89">
        <v>0</v>
      </c>
      <c r="D140" s="89"/>
      <c r="E140" s="89">
        <v>40000</v>
      </c>
      <c r="F140" s="89"/>
      <c r="G140" s="89">
        <v>40000</v>
      </c>
      <c r="H140" s="90"/>
      <c r="I140" s="90">
        <v>40000</v>
      </c>
      <c r="J140" s="90"/>
      <c r="K140" s="90">
        <v>40000</v>
      </c>
      <c r="L140" s="91">
        <f t="shared" si="2"/>
        <v>1</v>
      </c>
    </row>
    <row r="141" spans="1:12" x14ac:dyDescent="0.25">
      <c r="A141" s="103"/>
      <c r="B141" s="88" t="s">
        <v>524</v>
      </c>
      <c r="C141" s="89">
        <v>41521056.109999999</v>
      </c>
      <c r="D141" s="89">
        <v>20520658</v>
      </c>
      <c r="E141" s="89">
        <v>22067441.109999999</v>
      </c>
      <c r="F141" s="89">
        <v>5879468</v>
      </c>
      <c r="G141" s="89">
        <v>48467567.109999999</v>
      </c>
      <c r="H141" s="90">
        <v>499800</v>
      </c>
      <c r="I141" s="90">
        <v>15113761</v>
      </c>
      <c r="J141" s="90">
        <v>1859814</v>
      </c>
      <c r="K141" s="90">
        <v>17473375</v>
      </c>
      <c r="L141" s="91">
        <f t="shared" si="2"/>
        <v>0.36051685780602821</v>
      </c>
    </row>
    <row r="142" spans="1:12" x14ac:dyDescent="0.25">
      <c r="A142" s="110" t="s">
        <v>525</v>
      </c>
      <c r="B142" s="111"/>
      <c r="C142" s="112">
        <v>10625075138.77</v>
      </c>
      <c r="D142" s="112">
        <v>9750371617.8899994</v>
      </c>
      <c r="E142" s="112">
        <v>1081404328.5599999</v>
      </c>
      <c r="F142" s="112">
        <v>399021634</v>
      </c>
      <c r="G142" s="112">
        <v>11230797580.450001</v>
      </c>
      <c r="H142" s="112">
        <v>3655650107</v>
      </c>
      <c r="I142" s="112">
        <v>680776295</v>
      </c>
      <c r="J142" s="112">
        <v>294993556</v>
      </c>
      <c r="K142" s="113">
        <v>4631419958</v>
      </c>
      <c r="L142" s="114">
        <f t="shared" si="2"/>
        <v>0.4123856676094082</v>
      </c>
    </row>
    <row r="143" spans="1:12" s="100" customFormat="1" x14ac:dyDescent="0.25">
      <c r="A143" s="115" t="s">
        <v>526</v>
      </c>
      <c r="B143" s="95"/>
      <c r="C143" s="96"/>
      <c r="D143" s="116"/>
      <c r="E143" s="96"/>
      <c r="F143" s="96"/>
      <c r="G143" s="117"/>
      <c r="H143" s="96"/>
      <c r="I143" s="118"/>
      <c r="J143" s="96"/>
      <c r="K143" s="119">
        <v>866903018</v>
      </c>
      <c r="L143" s="120"/>
    </row>
    <row r="144" spans="1:12" x14ac:dyDescent="0.25">
      <c r="A144" s="121" t="s">
        <v>10</v>
      </c>
      <c r="B144" s="122"/>
      <c r="C144" s="123">
        <v>72737478238.11499</v>
      </c>
      <c r="D144" s="123">
        <v>14878579836.744999</v>
      </c>
      <c r="E144" s="123">
        <v>48936786616.020004</v>
      </c>
      <c r="F144" s="123">
        <v>13768489078</v>
      </c>
      <c r="G144" s="123">
        <v>77583855530.764999</v>
      </c>
      <c r="H144" s="123">
        <v>7052713068.0235758</v>
      </c>
      <c r="I144" s="123">
        <v>42218615250.731674</v>
      </c>
      <c r="J144" s="123">
        <v>12639074460</v>
      </c>
      <c r="K144" s="123">
        <v>62777305796.755249</v>
      </c>
      <c r="L144" s="124">
        <f t="shared" si="2"/>
        <v>0.80915424178502726</v>
      </c>
    </row>
  </sheetData>
  <mergeCells count="15">
    <mergeCell ref="A1:B3"/>
    <mergeCell ref="A4:B5"/>
    <mergeCell ref="C4:C6"/>
    <mergeCell ref="D4:G4"/>
    <mergeCell ref="H4:K4"/>
    <mergeCell ref="K5:K6"/>
    <mergeCell ref="A68:B68"/>
    <mergeCell ref="D5:D6"/>
    <mergeCell ref="E5:E6"/>
    <mergeCell ref="F5:F6"/>
    <mergeCell ref="G5:G6"/>
    <mergeCell ref="H5:H6"/>
    <mergeCell ref="I5:I6"/>
    <mergeCell ref="J5:J6"/>
    <mergeCell ref="L4:L6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2" manualBreakCount="2">
    <brk id="62" max="11" man="1"/>
    <brk id="10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Normal="100" workbookViewId="0">
      <selection activeCell="B40" sqref="B40"/>
    </sheetView>
  </sheetViews>
  <sheetFormatPr defaultRowHeight="15" x14ac:dyDescent="0.25"/>
  <cols>
    <col min="1" max="1" width="12.140625" customWidth="1"/>
    <col min="2" max="2" width="75" customWidth="1"/>
    <col min="3" max="3" width="15.28515625" customWidth="1"/>
    <col min="4" max="7" width="16.42578125" customWidth="1"/>
    <col min="8" max="8" width="18" customWidth="1"/>
    <col min="9" max="9" width="19" customWidth="1"/>
    <col min="10" max="10" width="18" customWidth="1"/>
    <col min="11" max="11" width="19" customWidth="1"/>
    <col min="12" max="12" width="10.140625" customWidth="1"/>
  </cols>
  <sheetData>
    <row r="1" spans="1:12" s="86" customFormat="1" ht="15.75" x14ac:dyDescent="0.25">
      <c r="A1" s="125"/>
      <c r="B1" s="125"/>
    </row>
    <row r="2" spans="1:12" s="86" customFormat="1" ht="27.75" customHeight="1" x14ac:dyDescent="0.25">
      <c r="A2" s="125"/>
      <c r="B2" s="6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s="86" customFormat="1" ht="22.5" customHeight="1" x14ac:dyDescent="0.25">
      <c r="B3" s="126"/>
    </row>
    <row r="4" spans="1:12" ht="19.5" customHeight="1" x14ac:dyDescent="0.25">
      <c r="A4" s="194" t="s">
        <v>527</v>
      </c>
      <c r="B4" s="195"/>
      <c r="C4" s="167" t="s">
        <v>377</v>
      </c>
      <c r="D4" s="183" t="s">
        <v>378</v>
      </c>
      <c r="E4" s="184"/>
      <c r="F4" s="184"/>
      <c r="G4" s="185"/>
      <c r="H4" s="183" t="s">
        <v>3</v>
      </c>
      <c r="I4" s="184"/>
      <c r="J4" s="184"/>
      <c r="K4" s="185"/>
      <c r="L4" s="167" t="s">
        <v>4</v>
      </c>
    </row>
    <row r="5" spans="1:12" ht="56.25" customHeight="1" x14ac:dyDescent="0.25">
      <c r="A5" s="196"/>
      <c r="B5" s="197"/>
      <c r="C5" s="169"/>
      <c r="D5" s="127" t="s">
        <v>379</v>
      </c>
      <c r="E5" s="127" t="s">
        <v>380</v>
      </c>
      <c r="F5" s="128" t="s">
        <v>381</v>
      </c>
      <c r="G5" s="127" t="s">
        <v>7</v>
      </c>
      <c r="H5" s="128" t="s">
        <v>379</v>
      </c>
      <c r="I5" s="127" t="s">
        <v>380</v>
      </c>
      <c r="J5" s="128" t="s">
        <v>381</v>
      </c>
      <c r="K5" s="129" t="s">
        <v>7</v>
      </c>
      <c r="L5" s="169"/>
    </row>
    <row r="6" spans="1:12" x14ac:dyDescent="0.25">
      <c r="A6" s="88" t="s">
        <v>14</v>
      </c>
      <c r="B6" s="130" t="s">
        <v>528</v>
      </c>
      <c r="C6" s="131">
        <v>168178848</v>
      </c>
      <c r="D6" s="132"/>
      <c r="E6" s="132">
        <v>194178848</v>
      </c>
      <c r="F6" s="132"/>
      <c r="G6" s="132">
        <v>194178848</v>
      </c>
      <c r="H6" s="132"/>
      <c r="I6" s="132">
        <v>166850594</v>
      </c>
      <c r="J6" s="132"/>
      <c r="K6" s="132">
        <v>166850594</v>
      </c>
      <c r="L6" s="133">
        <f>+K6/G6</f>
        <v>0.85926245684596914</v>
      </c>
    </row>
    <row r="7" spans="1:12" x14ac:dyDescent="0.25">
      <c r="A7" s="88" t="s">
        <v>20</v>
      </c>
      <c r="B7" s="130" t="s">
        <v>529</v>
      </c>
      <c r="C7" s="131">
        <v>947465549</v>
      </c>
      <c r="D7" s="132"/>
      <c r="E7" s="132">
        <v>968568078</v>
      </c>
      <c r="F7" s="132"/>
      <c r="G7" s="132">
        <v>968568078</v>
      </c>
      <c r="H7" s="132"/>
      <c r="I7" s="132">
        <v>884403245</v>
      </c>
      <c r="J7" s="132"/>
      <c r="K7" s="132">
        <v>884403245</v>
      </c>
      <c r="L7" s="133">
        <f t="shared" ref="L7:L38" si="0">+K7/G7</f>
        <v>0.91310385412061867</v>
      </c>
    </row>
    <row r="8" spans="1:12" x14ac:dyDescent="0.25">
      <c r="A8" s="88" t="s">
        <v>26</v>
      </c>
      <c r="B8" s="130" t="s">
        <v>530</v>
      </c>
      <c r="C8" s="131">
        <v>48933649</v>
      </c>
      <c r="D8" s="132"/>
      <c r="E8" s="132">
        <v>48933649</v>
      </c>
      <c r="F8" s="132"/>
      <c r="G8" s="132">
        <v>48933649</v>
      </c>
      <c r="H8" s="132"/>
      <c r="I8" s="132">
        <v>43489822</v>
      </c>
      <c r="J8" s="132"/>
      <c r="K8" s="132">
        <v>43489822</v>
      </c>
      <c r="L8" s="133">
        <f t="shared" si="0"/>
        <v>0.88875084709092511</v>
      </c>
    </row>
    <row r="9" spans="1:12" x14ac:dyDescent="0.25">
      <c r="A9" s="88" t="s">
        <v>36</v>
      </c>
      <c r="B9" s="130" t="s">
        <v>531</v>
      </c>
      <c r="C9" s="131">
        <v>51482972</v>
      </c>
      <c r="D9" s="132"/>
      <c r="E9" s="132">
        <v>53482972</v>
      </c>
      <c r="F9" s="132"/>
      <c r="G9" s="132">
        <v>53482972</v>
      </c>
      <c r="H9" s="132"/>
      <c r="I9" s="132">
        <v>42750376</v>
      </c>
      <c r="J9" s="132"/>
      <c r="K9" s="132">
        <v>42750376</v>
      </c>
      <c r="L9" s="133">
        <f t="shared" si="0"/>
        <v>0.79932685864951558</v>
      </c>
    </row>
    <row r="10" spans="1:12" x14ac:dyDescent="0.25">
      <c r="A10" s="88" t="s">
        <v>70</v>
      </c>
      <c r="B10" s="130" t="s">
        <v>532</v>
      </c>
      <c r="C10" s="131">
        <v>78960552</v>
      </c>
      <c r="D10" s="132"/>
      <c r="E10" s="132">
        <v>78960552</v>
      </c>
      <c r="F10" s="132"/>
      <c r="G10" s="132">
        <v>78960552</v>
      </c>
      <c r="H10" s="132"/>
      <c r="I10" s="132">
        <v>72001714</v>
      </c>
      <c r="J10" s="132"/>
      <c r="K10" s="132">
        <v>72001714</v>
      </c>
      <c r="L10" s="133">
        <f t="shared" si="0"/>
        <v>0.91186943576584922</v>
      </c>
    </row>
    <row r="11" spans="1:12" x14ac:dyDescent="0.25">
      <c r="A11" s="88" t="s">
        <v>78</v>
      </c>
      <c r="B11" s="130" t="s">
        <v>533</v>
      </c>
      <c r="C11" s="131">
        <v>155936999</v>
      </c>
      <c r="D11" s="132"/>
      <c r="E11" s="132">
        <v>167328709</v>
      </c>
      <c r="F11" s="132"/>
      <c r="G11" s="132">
        <v>167328709</v>
      </c>
      <c r="H11" s="132"/>
      <c r="I11" s="132">
        <v>144590020</v>
      </c>
      <c r="J11" s="132"/>
      <c r="K11" s="132">
        <v>144590020</v>
      </c>
      <c r="L11" s="133">
        <f t="shared" si="0"/>
        <v>0.86410766487178237</v>
      </c>
    </row>
    <row r="12" spans="1:12" x14ac:dyDescent="0.25">
      <c r="A12" s="88" t="s">
        <v>534</v>
      </c>
      <c r="B12" s="130" t="s">
        <v>535</v>
      </c>
      <c r="C12" s="131">
        <v>685901152</v>
      </c>
      <c r="D12" s="132"/>
      <c r="E12" s="132">
        <v>685901152</v>
      </c>
      <c r="F12" s="132"/>
      <c r="G12" s="132">
        <v>685901152</v>
      </c>
      <c r="H12" s="132"/>
      <c r="I12" s="132">
        <v>549490145</v>
      </c>
      <c r="J12" s="132"/>
      <c r="K12" s="132">
        <v>549490145</v>
      </c>
      <c r="L12" s="133">
        <f t="shared" si="0"/>
        <v>0.80112147850715376</v>
      </c>
    </row>
    <row r="13" spans="1:12" x14ac:dyDescent="0.25">
      <c r="A13" s="88" t="s">
        <v>536</v>
      </c>
      <c r="B13" s="130" t="s">
        <v>537</v>
      </c>
      <c r="C13" s="131">
        <v>356851542</v>
      </c>
      <c r="D13" s="132"/>
      <c r="E13" s="132">
        <v>356851542</v>
      </c>
      <c r="F13" s="132"/>
      <c r="G13" s="132">
        <v>356851542</v>
      </c>
      <c r="H13" s="132"/>
      <c r="I13" s="132">
        <v>336264973</v>
      </c>
      <c r="J13" s="132"/>
      <c r="K13" s="132">
        <v>336264973</v>
      </c>
      <c r="L13" s="133">
        <f t="shared" si="0"/>
        <v>0.94231055053140278</v>
      </c>
    </row>
    <row r="14" spans="1:12" x14ac:dyDescent="0.25">
      <c r="A14" s="88" t="s">
        <v>88</v>
      </c>
      <c r="B14" s="130" t="s">
        <v>538</v>
      </c>
      <c r="C14" s="131">
        <v>217425005</v>
      </c>
      <c r="D14" s="132"/>
      <c r="E14" s="132">
        <v>196630559</v>
      </c>
      <c r="F14" s="132">
        <v>194497122</v>
      </c>
      <c r="G14" s="132">
        <v>391127681</v>
      </c>
      <c r="H14" s="132"/>
      <c r="I14" s="132">
        <v>186223677</v>
      </c>
      <c r="J14" s="132">
        <v>187921489</v>
      </c>
      <c r="K14" s="132">
        <v>374145166</v>
      </c>
      <c r="L14" s="133">
        <f t="shared" si="0"/>
        <v>0.95658063638814661</v>
      </c>
    </row>
    <row r="15" spans="1:12" x14ac:dyDescent="0.25">
      <c r="A15" s="88" t="s">
        <v>539</v>
      </c>
      <c r="B15" s="130" t="s">
        <v>540</v>
      </c>
      <c r="C15" s="131">
        <v>15651340</v>
      </c>
      <c r="D15" s="132"/>
      <c r="E15" s="132">
        <v>7320000</v>
      </c>
      <c r="F15" s="132">
        <v>7912559</v>
      </c>
      <c r="G15" s="132">
        <v>15232559</v>
      </c>
      <c r="H15" s="132"/>
      <c r="I15" s="132">
        <v>7320000</v>
      </c>
      <c r="J15" s="132">
        <v>7693177</v>
      </c>
      <c r="K15" s="132">
        <v>15013177</v>
      </c>
      <c r="L15" s="133">
        <f t="shared" si="0"/>
        <v>0.98559782371432136</v>
      </c>
    </row>
    <row r="16" spans="1:12" x14ac:dyDescent="0.25">
      <c r="A16" s="88" t="s">
        <v>541</v>
      </c>
      <c r="B16" s="130" t="s">
        <v>542</v>
      </c>
      <c r="C16" s="131">
        <v>231369542</v>
      </c>
      <c r="D16" s="132"/>
      <c r="E16" s="132"/>
      <c r="F16" s="132">
        <v>232466312</v>
      </c>
      <c r="G16" s="132">
        <v>232466312</v>
      </c>
      <c r="H16" s="132"/>
      <c r="I16" s="132"/>
      <c r="J16" s="132">
        <v>216318154</v>
      </c>
      <c r="K16" s="132">
        <v>216318154</v>
      </c>
      <c r="L16" s="133">
        <f t="shared" si="0"/>
        <v>0.93053549195549679</v>
      </c>
    </row>
    <row r="17" spans="1:12" x14ac:dyDescent="0.25">
      <c r="A17" s="88" t="s">
        <v>543</v>
      </c>
      <c r="B17" s="130" t="s">
        <v>544</v>
      </c>
      <c r="C17" s="131">
        <v>354846804</v>
      </c>
      <c r="D17" s="132">
        <v>64125673</v>
      </c>
      <c r="E17" s="132">
        <v>299264935</v>
      </c>
      <c r="F17" s="132">
        <v>123812263</v>
      </c>
      <c r="G17" s="132">
        <v>487202871</v>
      </c>
      <c r="H17" s="132">
        <v>63744620</v>
      </c>
      <c r="I17" s="132">
        <v>221587580</v>
      </c>
      <c r="J17" s="132">
        <v>120325532</v>
      </c>
      <c r="K17" s="132">
        <v>405657732</v>
      </c>
      <c r="L17" s="133">
        <f t="shared" si="0"/>
        <v>0.83262590626236277</v>
      </c>
    </row>
    <row r="18" spans="1:12" x14ac:dyDescent="0.25">
      <c r="A18" s="134" t="s">
        <v>102</v>
      </c>
      <c r="B18" s="130" t="s">
        <v>545</v>
      </c>
      <c r="C18" s="131">
        <v>23691681286</v>
      </c>
      <c r="D18" s="132">
        <v>1192659076</v>
      </c>
      <c r="E18" s="132">
        <v>13939278539.985001</v>
      </c>
      <c r="F18" s="132">
        <v>9959826067</v>
      </c>
      <c r="G18" s="132">
        <v>25091763682.985001</v>
      </c>
      <c r="H18" s="132">
        <v>736761819</v>
      </c>
      <c r="I18" s="132">
        <v>12372344804.000002</v>
      </c>
      <c r="J18" s="132">
        <v>9315992737</v>
      </c>
      <c r="K18" s="132">
        <v>22425099360</v>
      </c>
      <c r="L18" s="133">
        <f t="shared" si="0"/>
        <v>0.8937235199296375</v>
      </c>
    </row>
    <row r="19" spans="1:12" x14ac:dyDescent="0.25">
      <c r="A19" s="134" t="s">
        <v>120</v>
      </c>
      <c r="B19" s="135" t="s">
        <v>546</v>
      </c>
      <c r="C19" s="131">
        <v>525332651</v>
      </c>
      <c r="D19" s="132"/>
      <c r="E19" s="132">
        <v>504522476</v>
      </c>
      <c r="F19" s="132">
        <v>37236800</v>
      </c>
      <c r="G19" s="132">
        <v>541759276</v>
      </c>
      <c r="H19" s="132"/>
      <c r="I19" s="132">
        <v>130950549</v>
      </c>
      <c r="J19" s="132">
        <v>27094832</v>
      </c>
      <c r="K19" s="132">
        <v>158045381</v>
      </c>
      <c r="L19" s="133">
        <f t="shared" si="0"/>
        <v>0.29172621125549497</v>
      </c>
    </row>
    <row r="20" spans="1:12" x14ac:dyDescent="0.25">
      <c r="A20" s="134" t="s">
        <v>124</v>
      </c>
      <c r="B20" s="135" t="s">
        <v>547</v>
      </c>
      <c r="C20" s="131">
        <v>3120693306</v>
      </c>
      <c r="D20" s="132">
        <v>191341000</v>
      </c>
      <c r="E20" s="132">
        <v>3138593107.5950003</v>
      </c>
      <c r="F20" s="132">
        <v>117938666</v>
      </c>
      <c r="G20" s="132">
        <v>3447872773.5950003</v>
      </c>
      <c r="H20" s="132">
        <v>145398500</v>
      </c>
      <c r="I20" s="132">
        <v>2978274976.7316766</v>
      </c>
      <c r="J20" s="132">
        <v>112588656</v>
      </c>
      <c r="K20" s="132">
        <v>3236262132.7316766</v>
      </c>
      <c r="L20" s="133">
        <f t="shared" si="0"/>
        <v>0.93862573976513552</v>
      </c>
    </row>
    <row r="21" spans="1:12" x14ac:dyDescent="0.25">
      <c r="A21" s="134" t="s">
        <v>548</v>
      </c>
      <c r="B21" s="135" t="s">
        <v>549</v>
      </c>
      <c r="C21" s="44">
        <v>1178576746</v>
      </c>
      <c r="D21" s="132"/>
      <c r="E21" s="132">
        <v>1195942251</v>
      </c>
      <c r="F21" s="132">
        <v>51547228</v>
      </c>
      <c r="G21" s="132">
        <v>1247489479</v>
      </c>
      <c r="H21" s="132"/>
      <c r="I21" s="132">
        <v>1040163447</v>
      </c>
      <c r="J21" s="132">
        <v>48516508</v>
      </c>
      <c r="K21" s="132">
        <v>1088679955</v>
      </c>
      <c r="L21" s="133">
        <f t="shared" si="0"/>
        <v>0.87269670271904554</v>
      </c>
    </row>
    <row r="22" spans="1:12" x14ac:dyDescent="0.25">
      <c r="A22" s="134" t="s">
        <v>550</v>
      </c>
      <c r="B22" s="135" t="s">
        <v>551</v>
      </c>
      <c r="C22" s="44">
        <v>33041297</v>
      </c>
      <c r="D22" s="132"/>
      <c r="E22" s="132">
        <v>4000000</v>
      </c>
      <c r="F22" s="132">
        <v>32741297</v>
      </c>
      <c r="G22" s="132">
        <v>36741297</v>
      </c>
      <c r="H22" s="132"/>
      <c r="I22" s="132">
        <v>3983967</v>
      </c>
      <c r="J22" s="132">
        <v>26415429</v>
      </c>
      <c r="K22" s="132">
        <v>30399396</v>
      </c>
      <c r="L22" s="133">
        <f t="shared" si="0"/>
        <v>0.82739038853201075</v>
      </c>
    </row>
    <row r="23" spans="1:12" x14ac:dyDescent="0.25">
      <c r="A23" s="134" t="s">
        <v>552</v>
      </c>
      <c r="B23" s="135" t="s">
        <v>553</v>
      </c>
      <c r="C23" s="44">
        <v>1559366796</v>
      </c>
      <c r="D23" s="132">
        <v>44397036</v>
      </c>
      <c r="E23" s="132">
        <v>1390428056</v>
      </c>
      <c r="F23" s="132">
        <v>149359473</v>
      </c>
      <c r="G23" s="132">
        <v>1584184565</v>
      </c>
      <c r="H23" s="132">
        <v>18160412</v>
      </c>
      <c r="I23" s="132">
        <v>178486777</v>
      </c>
      <c r="J23" s="132">
        <v>126412881</v>
      </c>
      <c r="K23" s="132">
        <v>323060070</v>
      </c>
      <c r="L23" s="133">
        <f t="shared" si="0"/>
        <v>0.20392830301310252</v>
      </c>
    </row>
    <row r="24" spans="1:12" x14ac:dyDescent="0.25">
      <c r="A24" s="134" t="s">
        <v>554</v>
      </c>
      <c r="B24" s="135" t="s">
        <v>555</v>
      </c>
      <c r="C24" s="44">
        <v>36138570</v>
      </c>
      <c r="D24" s="132"/>
      <c r="E24" s="132">
        <v>2200000</v>
      </c>
      <c r="F24" s="132">
        <v>37667688</v>
      </c>
      <c r="G24" s="132">
        <v>39867688</v>
      </c>
      <c r="H24" s="132"/>
      <c r="I24" s="132">
        <v>2198956</v>
      </c>
      <c r="J24" s="132">
        <v>33725219</v>
      </c>
      <c r="K24" s="132">
        <v>35924175</v>
      </c>
      <c r="L24" s="133">
        <f t="shared" si="0"/>
        <v>0.90108498390977676</v>
      </c>
    </row>
    <row r="25" spans="1:12" x14ac:dyDescent="0.25">
      <c r="A25" s="134" t="s">
        <v>556</v>
      </c>
      <c r="B25" s="135" t="s">
        <v>557</v>
      </c>
      <c r="C25" s="44">
        <v>3423293893</v>
      </c>
      <c r="D25" s="132">
        <v>294036976</v>
      </c>
      <c r="E25" s="132">
        <v>2923312903</v>
      </c>
      <c r="F25" s="132">
        <v>28326128</v>
      </c>
      <c r="G25" s="132">
        <v>3245676007</v>
      </c>
      <c r="H25" s="132">
        <v>294026979</v>
      </c>
      <c r="I25" s="132">
        <v>2854354298</v>
      </c>
      <c r="J25" s="132">
        <v>25529979</v>
      </c>
      <c r="K25" s="132">
        <v>3173911256</v>
      </c>
      <c r="L25" s="133">
        <f t="shared" si="0"/>
        <v>0.97788912052674881</v>
      </c>
    </row>
    <row r="26" spans="1:12" x14ac:dyDescent="0.25">
      <c r="A26" s="136" t="s">
        <v>558</v>
      </c>
      <c r="B26" s="46" t="s">
        <v>559</v>
      </c>
      <c r="C26" s="44">
        <v>2020231041</v>
      </c>
      <c r="D26" s="132">
        <v>396951371</v>
      </c>
      <c r="E26" s="132">
        <v>877896750</v>
      </c>
      <c r="F26" s="132">
        <v>736742973</v>
      </c>
      <c r="G26" s="132">
        <v>2011591094</v>
      </c>
      <c r="H26" s="132">
        <v>337372543</v>
      </c>
      <c r="I26" s="132">
        <v>774576592</v>
      </c>
      <c r="J26" s="132">
        <v>703797689</v>
      </c>
      <c r="K26" s="132">
        <v>1815746824</v>
      </c>
      <c r="L26" s="133">
        <f t="shared" si="0"/>
        <v>0.90264210724329241</v>
      </c>
    </row>
    <row r="27" spans="1:12" x14ac:dyDescent="0.25">
      <c r="A27" s="136" t="s">
        <v>560</v>
      </c>
      <c r="B27" s="46" t="s">
        <v>561</v>
      </c>
      <c r="C27" s="44">
        <v>352908204</v>
      </c>
      <c r="D27" s="132">
        <v>1091340</v>
      </c>
      <c r="E27" s="132">
        <v>179745977</v>
      </c>
      <c r="F27" s="132">
        <v>150531213</v>
      </c>
      <c r="G27" s="132">
        <v>331368530</v>
      </c>
      <c r="H27" s="132">
        <v>0</v>
      </c>
      <c r="I27" s="132">
        <v>42404528</v>
      </c>
      <c r="J27" s="132">
        <v>111172776</v>
      </c>
      <c r="K27" s="132">
        <v>153577304</v>
      </c>
      <c r="L27" s="133">
        <f t="shared" si="0"/>
        <v>0.46346375740629325</v>
      </c>
    </row>
    <row r="28" spans="1:12" x14ac:dyDescent="0.25">
      <c r="A28" s="136" t="s">
        <v>562</v>
      </c>
      <c r="B28" s="46" t="s">
        <v>563</v>
      </c>
      <c r="C28" s="44">
        <v>10922846559</v>
      </c>
      <c r="D28" s="132">
        <v>496321590</v>
      </c>
      <c r="E28" s="132">
        <v>10228928172</v>
      </c>
      <c r="F28" s="132">
        <v>590103843</v>
      </c>
      <c r="G28" s="132">
        <v>11315353605</v>
      </c>
      <c r="H28" s="132">
        <v>489539424</v>
      </c>
      <c r="I28" s="132">
        <v>9631645532</v>
      </c>
      <c r="J28" s="132">
        <v>489831415</v>
      </c>
      <c r="K28" s="132">
        <v>10611016371</v>
      </c>
      <c r="L28" s="133">
        <f t="shared" si="0"/>
        <v>0.93775384680079554</v>
      </c>
    </row>
    <row r="29" spans="1:12" x14ac:dyDescent="0.25">
      <c r="A29" s="136" t="s">
        <v>564</v>
      </c>
      <c r="B29" s="46" t="s">
        <v>565</v>
      </c>
      <c r="C29" s="44">
        <v>7641686230.1450005</v>
      </c>
      <c r="D29" s="132">
        <v>614504213</v>
      </c>
      <c r="E29" s="132">
        <v>7322791434.1450005</v>
      </c>
      <c r="F29" s="132">
        <v>313627232</v>
      </c>
      <c r="G29" s="132">
        <v>8250922879.1450005</v>
      </c>
      <c r="H29" s="132">
        <v>217669828</v>
      </c>
      <c r="I29" s="132">
        <v>6285477035</v>
      </c>
      <c r="J29" s="132">
        <v>281190154</v>
      </c>
      <c r="K29" s="132">
        <v>6784337017</v>
      </c>
      <c r="L29" s="133">
        <f t="shared" si="0"/>
        <v>0.82225190034778572</v>
      </c>
    </row>
    <row r="30" spans="1:12" s="100" customFormat="1" x14ac:dyDescent="0.25">
      <c r="A30" s="137" t="s">
        <v>566</v>
      </c>
      <c r="B30" s="42" t="s">
        <v>567</v>
      </c>
      <c r="C30" s="44">
        <v>404527481</v>
      </c>
      <c r="D30" s="44">
        <v>109562039</v>
      </c>
      <c r="E30" s="44">
        <v>165537319</v>
      </c>
      <c r="F30" s="44">
        <v>194715215</v>
      </c>
      <c r="G30" s="44">
        <v>469814573</v>
      </c>
      <c r="H30" s="44">
        <v>109033403</v>
      </c>
      <c r="I30" s="44">
        <v>144326510</v>
      </c>
      <c r="J30" s="44">
        <v>188348000</v>
      </c>
      <c r="K30" s="44">
        <v>441707913</v>
      </c>
      <c r="L30" s="138">
        <f t="shared" si="0"/>
        <v>0.94017499325207177</v>
      </c>
    </row>
    <row r="31" spans="1:12" x14ac:dyDescent="0.25">
      <c r="A31" s="136" t="s">
        <v>568</v>
      </c>
      <c r="B31" s="46" t="s">
        <v>569</v>
      </c>
      <c r="C31" s="44">
        <v>732908699</v>
      </c>
      <c r="D31" s="132">
        <v>62923363</v>
      </c>
      <c r="E31" s="132">
        <v>564276485</v>
      </c>
      <c r="F31" s="132">
        <v>116675545</v>
      </c>
      <c r="G31" s="132">
        <v>743875393</v>
      </c>
      <c r="H31" s="132">
        <v>65329636</v>
      </c>
      <c r="I31" s="132">
        <v>462075739</v>
      </c>
      <c r="J31" s="132">
        <v>87572318</v>
      </c>
      <c r="K31" s="132">
        <v>614977693</v>
      </c>
      <c r="L31" s="133">
        <f t="shared" si="0"/>
        <v>0.82672138208502344</v>
      </c>
    </row>
    <row r="32" spans="1:12" x14ac:dyDescent="0.25">
      <c r="A32" s="136" t="s">
        <v>570</v>
      </c>
      <c r="B32" s="46" t="s">
        <v>571</v>
      </c>
      <c r="C32" s="44">
        <v>2765345356</v>
      </c>
      <c r="D32" s="132">
        <v>1357409833</v>
      </c>
      <c r="E32" s="132">
        <v>1379094785</v>
      </c>
      <c r="F32" s="132">
        <v>120510452</v>
      </c>
      <c r="G32" s="132">
        <v>2857015070</v>
      </c>
      <c r="H32" s="132">
        <v>940883494</v>
      </c>
      <c r="I32" s="132">
        <v>1226223601</v>
      </c>
      <c r="J32" s="132">
        <v>96123652</v>
      </c>
      <c r="K32" s="132">
        <v>2263230747</v>
      </c>
      <c r="L32" s="133">
        <f t="shared" si="0"/>
        <v>0.79216619147899703</v>
      </c>
    </row>
    <row r="33" spans="1:12" x14ac:dyDescent="0.25">
      <c r="A33" s="136" t="s">
        <v>572</v>
      </c>
      <c r="B33" s="42" t="s">
        <v>573</v>
      </c>
      <c r="C33" s="44">
        <v>8962489841.9699936</v>
      </c>
      <c r="D33" s="132">
        <v>8298235460.744998</v>
      </c>
      <c r="E33" s="132">
        <v>1353180647.2950001</v>
      </c>
      <c r="F33" s="132">
        <v>320426149</v>
      </c>
      <c r="G33" s="132">
        <v>9971842257.0399971</v>
      </c>
      <c r="H33" s="132">
        <v>2248778415.0235758</v>
      </c>
      <c r="I33" s="44">
        <v>808134316</v>
      </c>
      <c r="J33" s="132">
        <v>243433062</v>
      </c>
      <c r="K33" s="132">
        <v>3300345793.0235758</v>
      </c>
      <c r="L33" s="133">
        <f t="shared" si="0"/>
        <v>0.33096650628358792</v>
      </c>
    </row>
    <row r="34" spans="1:12" x14ac:dyDescent="0.25">
      <c r="A34" s="136" t="s">
        <v>574</v>
      </c>
      <c r="B34" s="46" t="s">
        <v>575</v>
      </c>
      <c r="C34" s="44">
        <v>483819274</v>
      </c>
      <c r="D34" s="132">
        <v>374357517</v>
      </c>
      <c r="E34" s="132">
        <v>558717314</v>
      </c>
      <c r="F34" s="132">
        <v>93349729</v>
      </c>
      <c r="G34" s="132">
        <v>1026424560</v>
      </c>
      <c r="H34" s="132">
        <v>97771363</v>
      </c>
      <c r="I34" s="132">
        <v>530143681</v>
      </c>
      <c r="J34" s="132">
        <v>82756839</v>
      </c>
      <c r="K34" s="132">
        <v>710671883</v>
      </c>
      <c r="L34" s="133">
        <f t="shared" si="0"/>
        <v>0.69237614793628866</v>
      </c>
    </row>
    <row r="35" spans="1:12" x14ac:dyDescent="0.25">
      <c r="A35" s="136" t="s">
        <v>576</v>
      </c>
      <c r="B35" s="46" t="s">
        <v>577</v>
      </c>
      <c r="C35" s="44">
        <v>1505955507</v>
      </c>
      <c r="D35" s="132">
        <v>1380663349</v>
      </c>
      <c r="E35" s="132">
        <v>84087857</v>
      </c>
      <c r="F35" s="132">
        <v>158475124</v>
      </c>
      <c r="G35" s="132">
        <v>1623226330</v>
      </c>
      <c r="H35" s="132">
        <v>1288242632</v>
      </c>
      <c r="I35" s="132">
        <v>38154861</v>
      </c>
      <c r="J35" s="132">
        <v>106313962</v>
      </c>
      <c r="K35" s="132">
        <v>1432711455</v>
      </c>
      <c r="L35" s="133">
        <f t="shared" si="0"/>
        <v>0.88263197098336865</v>
      </c>
    </row>
    <row r="36" spans="1:12" x14ac:dyDescent="0.25">
      <c r="A36" s="136" t="s">
        <v>578</v>
      </c>
      <c r="B36" s="46" t="s">
        <v>579</v>
      </c>
      <c r="C36" s="44">
        <v>63631546</v>
      </c>
      <c r="D36" s="132"/>
      <c r="E36" s="132">
        <v>66831546</v>
      </c>
      <c r="F36" s="132"/>
      <c r="G36" s="132">
        <v>66831546</v>
      </c>
      <c r="H36" s="132"/>
      <c r="I36" s="132">
        <v>59722935</v>
      </c>
      <c r="J36" s="132"/>
      <c r="K36" s="132">
        <v>59722935</v>
      </c>
      <c r="L36" s="133">
        <f t="shared" si="0"/>
        <v>0.89363389857837494</v>
      </c>
    </row>
    <row r="37" spans="1:12" s="100" customFormat="1" x14ac:dyDescent="0.25">
      <c r="A37" s="198" t="s">
        <v>526</v>
      </c>
      <c r="B37" s="199"/>
      <c r="C37" s="139"/>
      <c r="D37" s="36"/>
      <c r="E37" s="36"/>
      <c r="F37" s="140"/>
      <c r="G37" s="36"/>
      <c r="H37" s="140"/>
      <c r="I37" s="36"/>
      <c r="J37" s="140"/>
      <c r="K37" s="36">
        <v>866903018</v>
      </c>
      <c r="L37" s="37"/>
    </row>
    <row r="38" spans="1:12" x14ac:dyDescent="0.25">
      <c r="A38" s="192" t="s">
        <v>580</v>
      </c>
      <c r="B38" s="193"/>
      <c r="C38" s="141">
        <v>72737478238.11499</v>
      </c>
      <c r="D38" s="142">
        <v>14878579836.744999</v>
      </c>
      <c r="E38" s="142">
        <v>48936786616.020004</v>
      </c>
      <c r="F38" s="142">
        <v>13768489078</v>
      </c>
      <c r="G38" s="141">
        <v>77583855530.764999</v>
      </c>
      <c r="H38" s="141">
        <v>7052713068.0235758</v>
      </c>
      <c r="I38" s="141">
        <v>42218615250.731674</v>
      </c>
      <c r="J38" s="141">
        <v>12639074460</v>
      </c>
      <c r="K38" s="141">
        <v>62777305796.755249</v>
      </c>
      <c r="L38" s="143">
        <f t="shared" si="0"/>
        <v>0.80915424178502726</v>
      </c>
    </row>
  </sheetData>
  <mergeCells count="7">
    <mergeCell ref="L4:L5"/>
    <mergeCell ref="A37:B37"/>
    <mergeCell ref="A38:B38"/>
    <mergeCell ref="A4:B5"/>
    <mergeCell ref="C4:C5"/>
    <mergeCell ref="D4:G4"/>
    <mergeCell ref="H4:K4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opLeftCell="A70" zoomScaleNormal="100" workbookViewId="0">
      <selection activeCell="F23" sqref="F23"/>
    </sheetView>
  </sheetViews>
  <sheetFormatPr defaultRowHeight="15" x14ac:dyDescent="0.25"/>
  <cols>
    <col min="1" max="1" width="33.5703125" customWidth="1"/>
    <col min="2" max="2" width="68.140625" customWidth="1"/>
    <col min="3" max="3" width="13.5703125" customWidth="1"/>
    <col min="4" max="5" width="19" customWidth="1"/>
    <col min="6" max="6" width="17.5703125" customWidth="1"/>
    <col min="7" max="7" width="16.42578125" customWidth="1"/>
    <col min="8" max="8" width="18.5703125" customWidth="1"/>
    <col min="9" max="9" width="19.140625" bestFit="1" customWidth="1"/>
    <col min="10" max="10" width="16.42578125" customWidth="1"/>
    <col min="11" max="11" width="14.140625" bestFit="1" customWidth="1"/>
    <col min="12" max="12" width="11" customWidth="1"/>
  </cols>
  <sheetData>
    <row r="1" spans="1:12" s="86" customFormat="1" ht="14.45" customHeight="1" x14ac:dyDescent="0.25">
      <c r="A1" s="190"/>
      <c r="B1" s="190"/>
    </row>
    <row r="2" spans="1:12" s="86" customFormat="1" ht="48" customHeight="1" x14ac:dyDescent="0.25">
      <c r="A2" s="191"/>
      <c r="B2" s="191"/>
    </row>
    <row r="3" spans="1:12" s="86" customFormat="1" x14ac:dyDescent="0.25">
      <c r="A3" s="171" t="s">
        <v>581</v>
      </c>
      <c r="B3" s="172"/>
      <c r="C3" s="167" t="s">
        <v>377</v>
      </c>
      <c r="D3" s="183" t="s">
        <v>378</v>
      </c>
      <c r="E3" s="184"/>
      <c r="F3" s="184"/>
      <c r="G3" s="185"/>
      <c r="H3" s="183" t="s">
        <v>3</v>
      </c>
      <c r="I3" s="184"/>
      <c r="J3" s="184"/>
      <c r="K3" s="185"/>
      <c r="L3" s="167" t="s">
        <v>4</v>
      </c>
    </row>
    <row r="4" spans="1:12" x14ac:dyDescent="0.25">
      <c r="A4" s="173"/>
      <c r="B4" s="174"/>
      <c r="C4" s="168"/>
      <c r="D4" s="168" t="s">
        <v>379</v>
      </c>
      <c r="E4" s="200" t="s">
        <v>380</v>
      </c>
      <c r="F4" s="168" t="s">
        <v>381</v>
      </c>
      <c r="G4" s="202" t="s">
        <v>7</v>
      </c>
      <c r="H4" s="168" t="s">
        <v>379</v>
      </c>
      <c r="I4" s="200" t="s">
        <v>380</v>
      </c>
      <c r="J4" s="168" t="s">
        <v>381</v>
      </c>
      <c r="K4" s="201" t="s">
        <v>7</v>
      </c>
      <c r="L4" s="168"/>
    </row>
    <row r="5" spans="1:12" ht="28.5" customHeight="1" x14ac:dyDescent="0.25">
      <c r="A5" s="175"/>
      <c r="B5" s="176"/>
      <c r="C5" s="168"/>
      <c r="D5" s="168"/>
      <c r="E5" s="200"/>
      <c r="F5" s="168"/>
      <c r="G5" s="202"/>
      <c r="H5" s="168"/>
      <c r="I5" s="200"/>
      <c r="J5" s="168"/>
      <c r="K5" s="201"/>
      <c r="L5" s="168"/>
    </row>
    <row r="6" spans="1:12" x14ac:dyDescent="0.25">
      <c r="A6" s="144" t="s">
        <v>582</v>
      </c>
      <c r="B6" s="130" t="s">
        <v>583</v>
      </c>
      <c r="C6" s="145">
        <v>4573063997</v>
      </c>
      <c r="D6" s="146">
        <v>31900000</v>
      </c>
      <c r="E6" s="146">
        <v>4215589544</v>
      </c>
      <c r="F6" s="146">
        <v>384114041</v>
      </c>
      <c r="G6" s="146">
        <v>4631603585</v>
      </c>
      <c r="H6" s="146">
        <v>14431890</v>
      </c>
      <c r="I6" s="146">
        <v>4052090984</v>
      </c>
      <c r="J6" s="146">
        <v>354108983</v>
      </c>
      <c r="K6" s="146">
        <v>4420631857</v>
      </c>
      <c r="L6" s="147">
        <f>+K6/G6</f>
        <v>0.95444952830521657</v>
      </c>
    </row>
    <row r="7" spans="1:12" x14ac:dyDescent="0.25">
      <c r="A7" s="148"/>
      <c r="B7" s="130" t="s">
        <v>584</v>
      </c>
      <c r="C7" s="145">
        <v>4020321847</v>
      </c>
      <c r="D7" s="146">
        <v>598140308</v>
      </c>
      <c r="E7" s="146">
        <v>1279201089.4449999</v>
      </c>
      <c r="F7" s="146">
        <v>2463868425</v>
      </c>
      <c r="G7" s="146">
        <v>4341209822.4449997</v>
      </c>
      <c r="H7" s="146">
        <v>529759080</v>
      </c>
      <c r="I7" s="146">
        <v>867596354</v>
      </c>
      <c r="J7" s="146">
        <v>2232952777</v>
      </c>
      <c r="K7" s="146">
        <v>3630308211</v>
      </c>
      <c r="L7" s="147">
        <f t="shared" ref="L7:L70" si="0">+K7/G7</f>
        <v>0.83624343431421266</v>
      </c>
    </row>
    <row r="8" spans="1:12" x14ac:dyDescent="0.25">
      <c r="A8" s="148"/>
      <c r="B8" s="130" t="s">
        <v>585</v>
      </c>
      <c r="C8" s="145">
        <v>1548808681</v>
      </c>
      <c r="D8" s="146">
        <v>28397036</v>
      </c>
      <c r="E8" s="146">
        <v>1390428056</v>
      </c>
      <c r="F8" s="146">
        <v>154808464</v>
      </c>
      <c r="G8" s="146">
        <v>1573633556</v>
      </c>
      <c r="H8" s="146">
        <v>2161682</v>
      </c>
      <c r="I8" s="146">
        <v>178486777</v>
      </c>
      <c r="J8" s="146">
        <v>129952439</v>
      </c>
      <c r="K8" s="146">
        <v>310600898</v>
      </c>
      <c r="L8" s="147">
        <f t="shared" si="0"/>
        <v>0.19737816139960351</v>
      </c>
    </row>
    <row r="9" spans="1:12" x14ac:dyDescent="0.25">
      <c r="A9" s="148"/>
      <c r="B9" s="130" t="s">
        <v>586</v>
      </c>
      <c r="C9" s="145">
        <v>50000000</v>
      </c>
      <c r="D9" s="146"/>
      <c r="E9" s="146">
        <v>0</v>
      </c>
      <c r="F9" s="146">
        <v>50000000</v>
      </c>
      <c r="G9" s="146">
        <v>50000000</v>
      </c>
      <c r="H9" s="146"/>
      <c r="I9" s="146">
        <v>0</v>
      </c>
      <c r="J9" s="146">
        <v>1077193</v>
      </c>
      <c r="K9" s="146">
        <v>1077193</v>
      </c>
      <c r="L9" s="147">
        <f t="shared" si="0"/>
        <v>2.1543860000000001E-2</v>
      </c>
    </row>
    <row r="10" spans="1:12" x14ac:dyDescent="0.25">
      <c r="A10" s="148"/>
      <c r="B10" s="149" t="s">
        <v>587</v>
      </c>
      <c r="C10" s="145">
        <v>87485045</v>
      </c>
      <c r="D10" s="146">
        <v>1091340</v>
      </c>
      <c r="E10" s="146">
        <v>37385515</v>
      </c>
      <c r="F10" s="146">
        <v>46939884</v>
      </c>
      <c r="G10" s="146">
        <v>85416739</v>
      </c>
      <c r="H10" s="146">
        <v>0</v>
      </c>
      <c r="I10" s="146">
        <v>1167625</v>
      </c>
      <c r="J10" s="146">
        <v>23296853</v>
      </c>
      <c r="K10" s="146">
        <v>24464478</v>
      </c>
      <c r="L10" s="147">
        <f t="shared" si="0"/>
        <v>0.28641315843256437</v>
      </c>
    </row>
    <row r="11" spans="1:12" x14ac:dyDescent="0.25">
      <c r="A11" s="148"/>
      <c r="B11" s="130" t="s">
        <v>588</v>
      </c>
      <c r="C11" s="145">
        <v>575054552</v>
      </c>
      <c r="D11" s="146"/>
      <c r="E11" s="146">
        <v>693654799</v>
      </c>
      <c r="F11" s="146"/>
      <c r="G11" s="146">
        <v>693654799</v>
      </c>
      <c r="H11" s="146"/>
      <c r="I11" s="146">
        <v>337117513</v>
      </c>
      <c r="J11" s="146"/>
      <c r="K11" s="146">
        <v>337117513</v>
      </c>
      <c r="L11" s="147">
        <f t="shared" si="0"/>
        <v>0.4860018462872337</v>
      </c>
    </row>
    <row r="12" spans="1:12" x14ac:dyDescent="0.25">
      <c r="A12" s="148"/>
      <c r="B12" s="130" t="s">
        <v>589</v>
      </c>
      <c r="C12" s="145">
        <v>328823578</v>
      </c>
      <c r="D12" s="146"/>
      <c r="E12" s="146">
        <v>160031546</v>
      </c>
      <c r="F12" s="146">
        <v>176501387</v>
      </c>
      <c r="G12" s="146">
        <v>336532933</v>
      </c>
      <c r="H12" s="146"/>
      <c r="I12" s="146">
        <v>94167903</v>
      </c>
      <c r="J12" s="146">
        <v>148660932</v>
      </c>
      <c r="K12" s="146">
        <v>242828835</v>
      </c>
      <c r="L12" s="147">
        <f t="shared" si="0"/>
        <v>0.72156039183243914</v>
      </c>
    </row>
    <row r="13" spans="1:12" x14ac:dyDescent="0.25">
      <c r="A13" s="148"/>
      <c r="B13" s="130" t="s">
        <v>590</v>
      </c>
      <c r="C13" s="145">
        <v>0</v>
      </c>
      <c r="D13" s="146"/>
      <c r="E13" s="146">
        <v>1591329</v>
      </c>
      <c r="F13" s="146"/>
      <c r="G13" s="146">
        <v>1591329</v>
      </c>
      <c r="H13" s="146"/>
      <c r="I13" s="146">
        <v>1591329</v>
      </c>
      <c r="J13" s="146"/>
      <c r="K13" s="146">
        <v>1591329</v>
      </c>
      <c r="L13" s="147">
        <f t="shared" si="0"/>
        <v>1</v>
      </c>
    </row>
    <row r="14" spans="1:12" x14ac:dyDescent="0.25">
      <c r="A14" s="148"/>
      <c r="B14" s="130" t="s">
        <v>591</v>
      </c>
      <c r="C14" s="145">
        <v>90003135</v>
      </c>
      <c r="D14" s="146"/>
      <c r="E14" s="146">
        <v>59410498</v>
      </c>
      <c r="F14" s="146">
        <v>61103990</v>
      </c>
      <c r="G14" s="146">
        <v>120514488</v>
      </c>
      <c r="H14" s="146"/>
      <c r="I14" s="146">
        <v>12354251</v>
      </c>
      <c r="J14" s="146">
        <v>52314555</v>
      </c>
      <c r="K14" s="146">
        <v>64668806</v>
      </c>
      <c r="L14" s="147">
        <f t="shared" si="0"/>
        <v>0.53660607179445508</v>
      </c>
    </row>
    <row r="15" spans="1:12" x14ac:dyDescent="0.25">
      <c r="A15" s="148"/>
      <c r="B15" s="130" t="s">
        <v>592</v>
      </c>
      <c r="C15" s="145">
        <v>0</v>
      </c>
      <c r="D15" s="146"/>
      <c r="E15" s="146">
        <v>4000000</v>
      </c>
      <c r="F15" s="146"/>
      <c r="G15" s="146">
        <v>4000000</v>
      </c>
      <c r="H15" s="146"/>
      <c r="I15" s="146">
        <v>3983967</v>
      </c>
      <c r="J15" s="146"/>
      <c r="K15" s="146">
        <v>3983967</v>
      </c>
      <c r="L15" s="147">
        <f t="shared" si="0"/>
        <v>0.99599174999999995</v>
      </c>
    </row>
    <row r="16" spans="1:12" x14ac:dyDescent="0.25">
      <c r="A16" s="148"/>
      <c r="B16" s="130" t="s">
        <v>593</v>
      </c>
      <c r="C16" s="145">
        <v>953293938</v>
      </c>
      <c r="D16" s="146">
        <v>399222069</v>
      </c>
      <c r="E16" s="146">
        <v>140685441</v>
      </c>
      <c r="F16" s="146">
        <v>280415253</v>
      </c>
      <c r="G16" s="146">
        <v>820322763</v>
      </c>
      <c r="H16" s="146">
        <v>326474737</v>
      </c>
      <c r="I16" s="146">
        <v>107323545</v>
      </c>
      <c r="J16" s="146">
        <v>248795910</v>
      </c>
      <c r="K16" s="146">
        <v>682594192</v>
      </c>
      <c r="L16" s="147">
        <f t="shared" si="0"/>
        <v>0.83210441400368651</v>
      </c>
    </row>
    <row r="17" spans="1:12" x14ac:dyDescent="0.25">
      <c r="A17" s="148"/>
      <c r="B17" s="130" t="s">
        <v>594</v>
      </c>
      <c r="C17" s="145">
        <v>5539516792</v>
      </c>
      <c r="D17" s="146"/>
      <c r="E17" s="146"/>
      <c r="F17" s="146">
        <v>5424516792</v>
      </c>
      <c r="G17" s="146">
        <v>5424516792</v>
      </c>
      <c r="H17" s="146"/>
      <c r="I17" s="146"/>
      <c r="J17" s="146">
        <v>5375603502</v>
      </c>
      <c r="K17" s="146">
        <v>5375603502</v>
      </c>
      <c r="L17" s="147">
        <f t="shared" si="0"/>
        <v>0.99098292218909956</v>
      </c>
    </row>
    <row r="18" spans="1:12" x14ac:dyDescent="0.25">
      <c r="A18" s="150"/>
      <c r="B18" s="130" t="s">
        <v>595</v>
      </c>
      <c r="C18" s="145">
        <v>1567407788</v>
      </c>
      <c r="D18" s="146"/>
      <c r="E18" s="146">
        <v>1050978509</v>
      </c>
      <c r="F18" s="146">
        <v>338506218</v>
      </c>
      <c r="G18" s="146">
        <v>1389484727</v>
      </c>
      <c r="H18" s="146"/>
      <c r="I18" s="146">
        <v>1047492210</v>
      </c>
      <c r="J18" s="146">
        <v>88506218</v>
      </c>
      <c r="K18" s="146">
        <v>1135998428</v>
      </c>
      <c r="L18" s="147">
        <f t="shared" si="0"/>
        <v>0.81756812862038752</v>
      </c>
    </row>
    <row r="19" spans="1:12" x14ac:dyDescent="0.25">
      <c r="A19" s="151" t="s">
        <v>596</v>
      </c>
      <c r="B19" s="152"/>
      <c r="C19" s="153">
        <v>19333779353</v>
      </c>
      <c r="D19" s="153">
        <v>1058750753</v>
      </c>
      <c r="E19" s="153">
        <v>9032956326.4449997</v>
      </c>
      <c r="F19" s="153">
        <v>9380774454</v>
      </c>
      <c r="G19" s="153">
        <v>19472481533.445</v>
      </c>
      <c r="H19" s="153">
        <v>872827389</v>
      </c>
      <c r="I19" s="153">
        <v>6703372458</v>
      </c>
      <c r="J19" s="153">
        <v>8655269362</v>
      </c>
      <c r="K19" s="153">
        <v>16231469209</v>
      </c>
      <c r="L19" s="154">
        <f t="shared" si="0"/>
        <v>0.83355935817022642</v>
      </c>
    </row>
    <row r="20" spans="1:12" x14ac:dyDescent="0.25">
      <c r="A20" s="144" t="s">
        <v>597</v>
      </c>
      <c r="B20" s="130" t="s">
        <v>598</v>
      </c>
      <c r="C20" s="145">
        <v>1074652599</v>
      </c>
      <c r="D20" s="146"/>
      <c r="E20" s="146">
        <v>1090445114</v>
      </c>
      <c r="F20" s="146">
        <v>51547228</v>
      </c>
      <c r="G20" s="146">
        <v>1141992342</v>
      </c>
      <c r="H20" s="146"/>
      <c r="I20" s="146">
        <v>1018160658</v>
      </c>
      <c r="J20" s="146">
        <v>48516508</v>
      </c>
      <c r="K20" s="146">
        <v>1066677166</v>
      </c>
      <c r="L20" s="147">
        <f t="shared" si="0"/>
        <v>0.93404931606800568</v>
      </c>
    </row>
    <row r="21" spans="1:12" x14ac:dyDescent="0.25">
      <c r="A21" s="148"/>
      <c r="B21" s="130" t="s">
        <v>599</v>
      </c>
      <c r="C21" s="145">
        <v>26823379</v>
      </c>
      <c r="D21" s="146"/>
      <c r="E21" s="146">
        <v>26700422</v>
      </c>
      <c r="F21" s="146"/>
      <c r="G21" s="146">
        <v>26700422</v>
      </c>
      <c r="H21" s="146"/>
      <c r="I21" s="146">
        <v>23933190</v>
      </c>
      <c r="J21" s="146"/>
      <c r="K21" s="146">
        <v>23933190</v>
      </c>
      <c r="L21" s="147">
        <f t="shared" si="0"/>
        <v>0.89635999011551204</v>
      </c>
    </row>
    <row r="22" spans="1:12" x14ac:dyDescent="0.25">
      <c r="A22" s="150"/>
      <c r="B22" s="130" t="s">
        <v>600</v>
      </c>
      <c r="C22" s="145">
        <v>98566899</v>
      </c>
      <c r="D22" s="146"/>
      <c r="E22" s="146">
        <v>100142289</v>
      </c>
      <c r="F22" s="146"/>
      <c r="G22" s="146">
        <v>100142289</v>
      </c>
      <c r="H22" s="146"/>
      <c r="I22" s="146">
        <v>16770940</v>
      </c>
      <c r="J22" s="146"/>
      <c r="K22" s="146">
        <v>16770940</v>
      </c>
      <c r="L22" s="147">
        <f t="shared" si="0"/>
        <v>0.16747110703650883</v>
      </c>
    </row>
    <row r="23" spans="1:12" x14ac:dyDescent="0.25">
      <c r="A23" s="151" t="s">
        <v>601</v>
      </c>
      <c r="B23" s="152"/>
      <c r="C23" s="155">
        <v>1200042877</v>
      </c>
      <c r="D23" s="155">
        <v>0</v>
      </c>
      <c r="E23" s="155">
        <v>1217287825</v>
      </c>
      <c r="F23" s="155">
        <v>51547228</v>
      </c>
      <c r="G23" s="155">
        <v>1268835053</v>
      </c>
      <c r="H23" s="155">
        <v>0</v>
      </c>
      <c r="I23" s="155">
        <v>1058864788</v>
      </c>
      <c r="J23" s="155">
        <v>48516508</v>
      </c>
      <c r="K23" s="155">
        <v>1107381296</v>
      </c>
      <c r="L23" s="156">
        <f t="shared" si="0"/>
        <v>0.87275433743868991</v>
      </c>
    </row>
    <row r="24" spans="1:12" x14ac:dyDescent="0.25">
      <c r="A24" s="144" t="s">
        <v>602</v>
      </c>
      <c r="B24" s="157" t="s">
        <v>603</v>
      </c>
      <c r="C24" s="145">
        <v>2949537450</v>
      </c>
      <c r="D24" s="146"/>
      <c r="E24" s="146">
        <v>2772380823</v>
      </c>
      <c r="F24" s="146"/>
      <c r="G24" s="146">
        <v>2772380823</v>
      </c>
      <c r="H24" s="146"/>
      <c r="I24" s="146">
        <v>2714580447</v>
      </c>
      <c r="J24" s="146"/>
      <c r="K24" s="146">
        <v>2714580447</v>
      </c>
      <c r="L24" s="147">
        <f t="shared" si="0"/>
        <v>0.97915135773538708</v>
      </c>
    </row>
    <row r="25" spans="1:12" x14ac:dyDescent="0.25">
      <c r="A25" s="148"/>
      <c r="B25" s="157" t="s">
        <v>604</v>
      </c>
      <c r="C25" s="145">
        <v>1397245431</v>
      </c>
      <c r="D25" s="146">
        <v>70760950</v>
      </c>
      <c r="E25" s="146">
        <v>1149065390</v>
      </c>
      <c r="F25" s="146">
        <v>231316208</v>
      </c>
      <c r="G25" s="146">
        <v>1451142548</v>
      </c>
      <c r="H25" s="146">
        <v>70502349</v>
      </c>
      <c r="I25" s="146">
        <v>988147378</v>
      </c>
      <c r="J25" s="146">
        <v>222357112</v>
      </c>
      <c r="K25" s="146">
        <v>1281006839</v>
      </c>
      <c r="L25" s="147">
        <f t="shared" si="0"/>
        <v>0.88275741123125007</v>
      </c>
    </row>
    <row r="26" spans="1:12" x14ac:dyDescent="0.25">
      <c r="A26" s="148"/>
      <c r="B26" s="157" t="s">
        <v>605</v>
      </c>
      <c r="C26" s="145">
        <v>407994139</v>
      </c>
      <c r="D26" s="146">
        <v>15000000</v>
      </c>
      <c r="E26" s="146">
        <v>82605345</v>
      </c>
      <c r="F26" s="146">
        <v>257332147</v>
      </c>
      <c r="G26" s="146">
        <v>354937492</v>
      </c>
      <c r="H26" s="146">
        <v>15000000</v>
      </c>
      <c r="I26" s="146">
        <v>77107066</v>
      </c>
      <c r="J26" s="146">
        <v>251534929</v>
      </c>
      <c r="K26" s="146">
        <v>343641995</v>
      </c>
      <c r="L26" s="147">
        <f t="shared" si="0"/>
        <v>0.96817609507422786</v>
      </c>
    </row>
    <row r="27" spans="1:12" x14ac:dyDescent="0.25">
      <c r="A27" s="148"/>
      <c r="B27" s="157" t="s">
        <v>606</v>
      </c>
      <c r="C27" s="145">
        <v>272371623</v>
      </c>
      <c r="D27" s="146">
        <v>258436595</v>
      </c>
      <c r="E27" s="146">
        <v>12935028</v>
      </c>
      <c r="F27" s="146"/>
      <c r="G27" s="146">
        <v>271371623</v>
      </c>
      <c r="H27" s="146">
        <v>258428891</v>
      </c>
      <c r="I27" s="146">
        <v>12934249</v>
      </c>
      <c r="J27" s="146"/>
      <c r="K27" s="146">
        <v>271363140</v>
      </c>
      <c r="L27" s="147">
        <f t="shared" si="0"/>
        <v>0.99996874028350413</v>
      </c>
    </row>
    <row r="28" spans="1:12" x14ac:dyDescent="0.25">
      <c r="A28" s="150"/>
      <c r="B28" s="157" t="s">
        <v>607</v>
      </c>
      <c r="C28" s="145">
        <v>692623799</v>
      </c>
      <c r="D28" s="146">
        <v>36559176</v>
      </c>
      <c r="E28" s="146">
        <v>565741723</v>
      </c>
      <c r="F28" s="146">
        <v>127815089</v>
      </c>
      <c r="G28" s="146">
        <v>730115988</v>
      </c>
      <c r="H28" s="146">
        <v>36557091</v>
      </c>
      <c r="I28" s="146">
        <v>501657284</v>
      </c>
      <c r="J28" s="146">
        <v>119170052</v>
      </c>
      <c r="K28" s="146">
        <v>657384427</v>
      </c>
      <c r="L28" s="147">
        <f t="shared" si="0"/>
        <v>0.9003835524828967</v>
      </c>
    </row>
    <row r="29" spans="1:12" x14ac:dyDescent="0.25">
      <c r="A29" s="151" t="s">
        <v>608</v>
      </c>
      <c r="B29" s="152"/>
      <c r="C29" s="155">
        <v>5719772442</v>
      </c>
      <c r="D29" s="155">
        <v>380756721</v>
      </c>
      <c r="E29" s="155">
        <v>4582728309</v>
      </c>
      <c r="F29" s="155">
        <v>616463444</v>
      </c>
      <c r="G29" s="155">
        <v>5579948474</v>
      </c>
      <c r="H29" s="155">
        <v>380488331</v>
      </c>
      <c r="I29" s="155">
        <v>4294426424</v>
      </c>
      <c r="J29" s="155">
        <v>593062093</v>
      </c>
      <c r="K29" s="155">
        <v>5267976848</v>
      </c>
      <c r="L29" s="156">
        <f t="shared" si="0"/>
        <v>0.94409059018131714</v>
      </c>
    </row>
    <row r="30" spans="1:12" x14ac:dyDescent="0.25">
      <c r="A30" s="144" t="s">
        <v>609</v>
      </c>
      <c r="B30" s="157" t="s">
        <v>610</v>
      </c>
      <c r="C30" s="145">
        <v>69165057</v>
      </c>
      <c r="D30" s="146">
        <v>24157701</v>
      </c>
      <c r="E30" s="146">
        <v>50545318</v>
      </c>
      <c r="F30" s="146"/>
      <c r="G30" s="146">
        <v>74703019</v>
      </c>
      <c r="H30" s="146">
        <v>6593604</v>
      </c>
      <c r="I30" s="146">
        <v>42280304</v>
      </c>
      <c r="J30" s="146"/>
      <c r="K30" s="146">
        <v>48873908</v>
      </c>
      <c r="L30" s="147">
        <f t="shared" si="0"/>
        <v>0.65424274218422152</v>
      </c>
    </row>
    <row r="31" spans="1:12" x14ac:dyDescent="0.25">
      <c r="A31" s="148"/>
      <c r="B31" s="157" t="s">
        <v>611</v>
      </c>
      <c r="C31" s="145">
        <v>444359145</v>
      </c>
      <c r="D31" s="146"/>
      <c r="E31" s="146">
        <v>498349710.53999996</v>
      </c>
      <c r="F31" s="146">
        <v>76343844</v>
      </c>
      <c r="G31" s="146">
        <v>574693554.53999996</v>
      </c>
      <c r="H31" s="146"/>
      <c r="I31" s="146">
        <v>284008479</v>
      </c>
      <c r="J31" s="146">
        <v>68006798</v>
      </c>
      <c r="K31" s="146">
        <v>352015277</v>
      </c>
      <c r="L31" s="147">
        <f t="shared" si="0"/>
        <v>0.61252692712338219</v>
      </c>
    </row>
    <row r="32" spans="1:12" x14ac:dyDescent="0.25">
      <c r="A32" s="148"/>
      <c r="B32" s="157" t="s">
        <v>612</v>
      </c>
      <c r="C32" s="145">
        <v>1524063748</v>
      </c>
      <c r="D32" s="146">
        <v>1578314062</v>
      </c>
      <c r="E32" s="146">
        <v>755751864</v>
      </c>
      <c r="F32" s="146">
        <v>202362371</v>
      </c>
      <c r="G32" s="146">
        <v>2536428297</v>
      </c>
      <c r="H32" s="146">
        <v>1030127281</v>
      </c>
      <c r="I32" s="146">
        <v>388188140</v>
      </c>
      <c r="J32" s="146">
        <v>150392253</v>
      </c>
      <c r="K32" s="146">
        <v>1568707674</v>
      </c>
      <c r="L32" s="147">
        <f t="shared" si="0"/>
        <v>0.61847112960197348</v>
      </c>
    </row>
    <row r="33" spans="1:12" x14ac:dyDescent="0.25">
      <c r="A33" s="148"/>
      <c r="B33" s="157" t="s">
        <v>613</v>
      </c>
      <c r="C33" s="145">
        <v>30000000</v>
      </c>
      <c r="D33" s="146"/>
      <c r="E33" s="146">
        <v>30000000</v>
      </c>
      <c r="F33" s="146"/>
      <c r="G33" s="146">
        <v>30000000</v>
      </c>
      <c r="H33" s="146"/>
      <c r="I33" s="146">
        <v>21107706</v>
      </c>
      <c r="J33" s="146"/>
      <c r="K33" s="146">
        <v>21107706</v>
      </c>
      <c r="L33" s="147">
        <f t="shared" si="0"/>
        <v>0.70359020000000005</v>
      </c>
    </row>
    <row r="34" spans="1:12" x14ac:dyDescent="0.25">
      <c r="A34" s="148"/>
      <c r="B34" s="157" t="s">
        <v>614</v>
      </c>
      <c r="C34" s="145">
        <v>410484587</v>
      </c>
      <c r="D34" s="146">
        <v>19078285</v>
      </c>
      <c r="E34" s="146">
        <v>315056628</v>
      </c>
      <c r="F34" s="146">
        <v>79285788</v>
      </c>
      <c r="G34" s="146">
        <v>413420701</v>
      </c>
      <c r="H34" s="146">
        <v>10373302</v>
      </c>
      <c r="I34" s="146">
        <v>235053467</v>
      </c>
      <c r="J34" s="146">
        <v>58843396</v>
      </c>
      <c r="K34" s="146">
        <v>304270165</v>
      </c>
      <c r="L34" s="147">
        <f t="shared" si="0"/>
        <v>0.7359819289745726</v>
      </c>
    </row>
    <row r="35" spans="1:12" x14ac:dyDescent="0.25">
      <c r="A35" s="148"/>
      <c r="B35" s="157" t="s">
        <v>615</v>
      </c>
      <c r="C35" s="145">
        <v>296919567</v>
      </c>
      <c r="D35" s="146">
        <v>301221886</v>
      </c>
      <c r="E35" s="146">
        <v>14575214</v>
      </c>
      <c r="F35" s="146">
        <v>7769175</v>
      </c>
      <c r="G35" s="146">
        <v>323566275</v>
      </c>
      <c r="H35" s="146">
        <v>61576412</v>
      </c>
      <c r="I35" s="146">
        <v>14550090</v>
      </c>
      <c r="J35" s="146">
        <v>6629396</v>
      </c>
      <c r="K35" s="146">
        <v>82755898</v>
      </c>
      <c r="L35" s="147">
        <f t="shared" si="0"/>
        <v>0.25576181572075152</v>
      </c>
    </row>
    <row r="36" spans="1:12" x14ac:dyDescent="0.25">
      <c r="A36" s="148"/>
      <c r="B36" s="157" t="s">
        <v>616</v>
      </c>
      <c r="C36" s="145">
        <v>800000</v>
      </c>
      <c r="D36" s="146">
        <v>86585151</v>
      </c>
      <c r="E36" s="146">
        <v>36233733</v>
      </c>
      <c r="F36" s="146"/>
      <c r="G36" s="146">
        <v>122818884</v>
      </c>
      <c r="H36" s="146">
        <v>67208567</v>
      </c>
      <c r="I36" s="146">
        <v>22925680</v>
      </c>
      <c r="J36" s="146"/>
      <c r="K36" s="146">
        <v>90134247</v>
      </c>
      <c r="L36" s="147">
        <f t="shared" si="0"/>
        <v>0.73387938454154977</v>
      </c>
    </row>
    <row r="37" spans="1:12" x14ac:dyDescent="0.25">
      <c r="A37" s="148"/>
      <c r="B37" s="157" t="s">
        <v>617</v>
      </c>
      <c r="C37" s="145">
        <v>8231667</v>
      </c>
      <c r="D37" s="146"/>
      <c r="E37" s="146">
        <v>2143081</v>
      </c>
      <c r="F37" s="146">
        <v>5378099</v>
      </c>
      <c r="G37" s="146">
        <v>7521180</v>
      </c>
      <c r="H37" s="146"/>
      <c r="I37" s="146">
        <v>1535256</v>
      </c>
      <c r="J37" s="146">
        <v>4073630</v>
      </c>
      <c r="K37" s="146">
        <v>5608886</v>
      </c>
      <c r="L37" s="147">
        <f t="shared" si="0"/>
        <v>0.7457454814271165</v>
      </c>
    </row>
    <row r="38" spans="1:12" x14ac:dyDescent="0.25">
      <c r="A38" s="148"/>
      <c r="B38" s="157" t="s">
        <v>618</v>
      </c>
      <c r="C38" s="145">
        <v>382938263</v>
      </c>
      <c r="D38" s="146">
        <v>361390820</v>
      </c>
      <c r="E38" s="146">
        <v>94113177</v>
      </c>
      <c r="F38" s="146">
        <v>1682000</v>
      </c>
      <c r="G38" s="146">
        <v>457185997</v>
      </c>
      <c r="H38" s="146">
        <v>392908403</v>
      </c>
      <c r="I38" s="146">
        <v>90522013</v>
      </c>
      <c r="J38" s="146">
        <v>1574251</v>
      </c>
      <c r="K38" s="146">
        <v>485004667</v>
      </c>
      <c r="L38" s="147">
        <f t="shared" si="0"/>
        <v>1.0608475985322008</v>
      </c>
    </row>
    <row r="39" spans="1:12" x14ac:dyDescent="0.25">
      <c r="A39" s="148"/>
      <c r="B39" s="157" t="s">
        <v>619</v>
      </c>
      <c r="C39" s="145">
        <v>2337662254</v>
      </c>
      <c r="D39" s="146">
        <v>1338331548</v>
      </c>
      <c r="E39" s="146">
        <v>1080002245</v>
      </c>
      <c r="F39" s="146">
        <v>8268461</v>
      </c>
      <c r="G39" s="146">
        <v>2426602254</v>
      </c>
      <c r="H39" s="146">
        <v>930510192</v>
      </c>
      <c r="I39" s="146">
        <v>999422762</v>
      </c>
      <c r="J39" s="146">
        <v>6419924</v>
      </c>
      <c r="K39" s="146">
        <v>1936352878</v>
      </c>
      <c r="L39" s="147">
        <f t="shared" si="0"/>
        <v>0.7979687955898519</v>
      </c>
    </row>
    <row r="40" spans="1:12" x14ac:dyDescent="0.25">
      <c r="A40" s="148"/>
      <c r="B40" s="157" t="s">
        <v>620</v>
      </c>
      <c r="C40" s="145">
        <v>53674784</v>
      </c>
      <c r="D40" s="146">
        <v>1375200</v>
      </c>
      <c r="E40" s="146">
        <v>34878322</v>
      </c>
      <c r="F40" s="146">
        <v>17619597</v>
      </c>
      <c r="G40" s="146">
        <v>53873119</v>
      </c>
      <c r="H40" s="146">
        <v>914064</v>
      </c>
      <c r="I40" s="146">
        <v>26757117</v>
      </c>
      <c r="J40" s="146">
        <v>5618240</v>
      </c>
      <c r="K40" s="146">
        <v>33289421</v>
      </c>
      <c r="L40" s="147">
        <f t="shared" si="0"/>
        <v>0.61792266009324615</v>
      </c>
    </row>
    <row r="41" spans="1:12" x14ac:dyDescent="0.25">
      <c r="A41" s="148"/>
      <c r="B41" s="157" t="s">
        <v>621</v>
      </c>
      <c r="C41" s="145">
        <v>50145951</v>
      </c>
      <c r="D41" s="146"/>
      <c r="E41" s="146"/>
      <c r="F41" s="146">
        <v>40506327</v>
      </c>
      <c r="G41" s="146">
        <v>40506327</v>
      </c>
      <c r="H41" s="146"/>
      <c r="I41" s="146"/>
      <c r="J41" s="146">
        <v>15534026</v>
      </c>
      <c r="K41" s="146">
        <v>15534026</v>
      </c>
      <c r="L41" s="147">
        <f t="shared" si="0"/>
        <v>0.38349628688871246</v>
      </c>
    </row>
    <row r="42" spans="1:12" x14ac:dyDescent="0.25">
      <c r="A42" s="148"/>
      <c r="B42" s="157" t="s">
        <v>622</v>
      </c>
      <c r="C42" s="145">
        <v>506142819</v>
      </c>
      <c r="D42" s="146"/>
      <c r="E42" s="146">
        <v>482663201</v>
      </c>
      <c r="F42" s="146">
        <v>28626312</v>
      </c>
      <c r="G42" s="146">
        <v>511289513</v>
      </c>
      <c r="H42" s="146"/>
      <c r="I42" s="146">
        <v>114683016</v>
      </c>
      <c r="J42" s="146">
        <v>23005890</v>
      </c>
      <c r="K42" s="146">
        <v>137688906</v>
      </c>
      <c r="L42" s="147">
        <f t="shared" si="0"/>
        <v>0.2692973403504953</v>
      </c>
    </row>
    <row r="43" spans="1:12" x14ac:dyDescent="0.25">
      <c r="A43" s="148"/>
      <c r="B43" s="157" t="s">
        <v>623</v>
      </c>
      <c r="C43" s="145">
        <v>509028640</v>
      </c>
      <c r="D43" s="146">
        <v>10250770</v>
      </c>
      <c r="E43" s="146">
        <v>520065939</v>
      </c>
      <c r="F43" s="146">
        <v>4792101</v>
      </c>
      <c r="G43" s="146">
        <v>535108810</v>
      </c>
      <c r="H43" s="146">
        <v>9452338</v>
      </c>
      <c r="I43" s="146">
        <v>429962233</v>
      </c>
      <c r="J43" s="146">
        <v>4092330</v>
      </c>
      <c r="K43" s="146">
        <v>443506901</v>
      </c>
      <c r="L43" s="147">
        <f t="shared" si="0"/>
        <v>0.82881629439066795</v>
      </c>
    </row>
    <row r="44" spans="1:12" x14ac:dyDescent="0.25">
      <c r="A44" s="148"/>
      <c r="B44" s="157" t="s">
        <v>624</v>
      </c>
      <c r="C44" s="145">
        <v>482511913</v>
      </c>
      <c r="D44" s="146"/>
      <c r="E44" s="146">
        <v>315209508</v>
      </c>
      <c r="F44" s="146">
        <v>167599833</v>
      </c>
      <c r="G44" s="146">
        <v>482809341</v>
      </c>
      <c r="H44" s="146"/>
      <c r="I44" s="146">
        <v>57122321</v>
      </c>
      <c r="J44" s="146">
        <v>146442754</v>
      </c>
      <c r="K44" s="146">
        <v>203565075</v>
      </c>
      <c r="L44" s="147">
        <f t="shared" si="0"/>
        <v>0.42162621497416308</v>
      </c>
    </row>
    <row r="45" spans="1:12" x14ac:dyDescent="0.25">
      <c r="A45" s="148"/>
      <c r="B45" s="157" t="s">
        <v>625</v>
      </c>
      <c r="C45" s="145">
        <v>58436256</v>
      </c>
      <c r="D45" s="146">
        <v>7084835</v>
      </c>
      <c r="E45" s="146">
        <v>76094022</v>
      </c>
      <c r="F45" s="146"/>
      <c r="G45" s="146">
        <v>83178857</v>
      </c>
      <c r="H45" s="146">
        <v>7075656</v>
      </c>
      <c r="I45" s="146">
        <v>62260287</v>
      </c>
      <c r="J45" s="146"/>
      <c r="K45" s="146">
        <v>69335943</v>
      </c>
      <c r="L45" s="147">
        <f t="shared" si="0"/>
        <v>0.83357653015116573</v>
      </c>
    </row>
    <row r="46" spans="1:12" x14ac:dyDescent="0.25">
      <c r="A46" s="148"/>
      <c r="B46" s="157" t="s">
        <v>626</v>
      </c>
      <c r="C46" s="145">
        <v>1257286865</v>
      </c>
      <c r="D46" s="146">
        <v>467364920</v>
      </c>
      <c r="E46" s="146">
        <v>1455764430</v>
      </c>
      <c r="F46" s="146">
        <v>447245749</v>
      </c>
      <c r="G46" s="146">
        <v>2370375099</v>
      </c>
      <c r="H46" s="146">
        <v>116173493</v>
      </c>
      <c r="I46" s="146">
        <v>1271330277</v>
      </c>
      <c r="J46" s="146">
        <v>408342981</v>
      </c>
      <c r="K46" s="146">
        <v>1795846751</v>
      </c>
      <c r="L46" s="147">
        <f t="shared" si="0"/>
        <v>0.75762133670642307</v>
      </c>
    </row>
    <row r="47" spans="1:12" x14ac:dyDescent="0.25">
      <c r="A47" s="151" t="s">
        <v>627</v>
      </c>
      <c r="B47" s="152"/>
      <c r="C47" s="155">
        <v>8421851516</v>
      </c>
      <c r="D47" s="155">
        <v>4195155178</v>
      </c>
      <c r="E47" s="155">
        <v>5761446392.54</v>
      </c>
      <c r="F47" s="155">
        <v>1087479657</v>
      </c>
      <c r="G47" s="155">
        <v>11044081227.540001</v>
      </c>
      <c r="H47" s="155">
        <v>2632913312</v>
      </c>
      <c r="I47" s="155">
        <v>4061709148</v>
      </c>
      <c r="J47" s="155">
        <v>898975869</v>
      </c>
      <c r="K47" s="155">
        <v>7593598329</v>
      </c>
      <c r="L47" s="156">
        <f t="shared" si="0"/>
        <v>0.68757175654089475</v>
      </c>
    </row>
    <row r="48" spans="1:12" x14ac:dyDescent="0.25">
      <c r="A48" s="144" t="s">
        <v>628</v>
      </c>
      <c r="B48" s="157" t="s">
        <v>629</v>
      </c>
      <c r="C48" s="145">
        <v>0</v>
      </c>
      <c r="D48" s="146">
        <v>158942</v>
      </c>
      <c r="E48" s="146">
        <v>16071440</v>
      </c>
      <c r="F48" s="146"/>
      <c r="G48" s="146">
        <v>16230382</v>
      </c>
      <c r="H48" s="146">
        <v>158942</v>
      </c>
      <c r="I48" s="146">
        <v>13532224</v>
      </c>
      <c r="J48" s="146"/>
      <c r="K48" s="146">
        <v>13691166</v>
      </c>
      <c r="L48" s="147">
        <f t="shared" si="0"/>
        <v>0.8435516798064272</v>
      </c>
    </row>
    <row r="49" spans="1:12" x14ac:dyDescent="0.25">
      <c r="A49" s="158"/>
      <c r="B49" s="157" t="s">
        <v>630</v>
      </c>
      <c r="C49" s="145">
        <v>1973248524</v>
      </c>
      <c r="D49" s="146">
        <v>1896921935</v>
      </c>
      <c r="E49" s="146"/>
      <c r="F49" s="146">
        <v>85308852</v>
      </c>
      <c r="G49" s="146">
        <v>1982230787</v>
      </c>
      <c r="H49" s="146">
        <v>153265340</v>
      </c>
      <c r="I49" s="146"/>
      <c r="J49" s="146">
        <v>72491845</v>
      </c>
      <c r="K49" s="146">
        <v>225757185</v>
      </c>
      <c r="L49" s="147">
        <f t="shared" si="0"/>
        <v>0.11389046446083677</v>
      </c>
    </row>
    <row r="50" spans="1:12" x14ac:dyDescent="0.25">
      <c r="A50" s="148"/>
      <c r="B50" s="157" t="s">
        <v>631</v>
      </c>
      <c r="C50" s="145">
        <v>54463392</v>
      </c>
      <c r="D50" s="146">
        <v>45619320</v>
      </c>
      <c r="E50" s="146">
        <v>13077961</v>
      </c>
      <c r="F50" s="146"/>
      <c r="G50" s="146">
        <v>58697281</v>
      </c>
      <c r="H50" s="146">
        <v>29919513</v>
      </c>
      <c r="I50" s="146">
        <v>5880694</v>
      </c>
      <c r="J50" s="146"/>
      <c r="K50" s="146">
        <v>35800207</v>
      </c>
      <c r="L50" s="147">
        <f t="shared" si="0"/>
        <v>0.60991252729406664</v>
      </c>
    </row>
    <row r="51" spans="1:12" x14ac:dyDescent="0.25">
      <c r="A51" s="148"/>
      <c r="B51" s="157" t="s">
        <v>632</v>
      </c>
      <c r="C51" s="145">
        <v>497867888.29500002</v>
      </c>
      <c r="D51" s="146">
        <v>180453981</v>
      </c>
      <c r="E51" s="146">
        <v>330502198.29500002</v>
      </c>
      <c r="F51" s="146">
        <v>12882141</v>
      </c>
      <c r="G51" s="146">
        <v>523838320.29500002</v>
      </c>
      <c r="H51" s="146">
        <v>73274007</v>
      </c>
      <c r="I51" s="146">
        <v>225468483</v>
      </c>
      <c r="J51" s="146">
        <v>7672594</v>
      </c>
      <c r="K51" s="146">
        <v>306415084</v>
      </c>
      <c r="L51" s="147">
        <f t="shared" si="0"/>
        <v>0.5849420940175627</v>
      </c>
    </row>
    <row r="52" spans="1:12" x14ac:dyDescent="0.25">
      <c r="A52" s="150"/>
      <c r="B52" s="157" t="s">
        <v>633</v>
      </c>
      <c r="C52" s="145">
        <v>814842326</v>
      </c>
      <c r="D52" s="146">
        <v>732973661</v>
      </c>
      <c r="E52" s="146">
        <v>73190334</v>
      </c>
      <c r="F52" s="146">
        <v>19872785</v>
      </c>
      <c r="G52" s="146">
        <v>826036780</v>
      </c>
      <c r="H52" s="146">
        <v>454725241</v>
      </c>
      <c r="I52" s="146">
        <v>47685159</v>
      </c>
      <c r="J52" s="146">
        <v>12876370</v>
      </c>
      <c r="K52" s="146">
        <v>515286770</v>
      </c>
      <c r="L52" s="147">
        <f t="shared" si="0"/>
        <v>0.62380608524477565</v>
      </c>
    </row>
    <row r="53" spans="1:12" x14ac:dyDescent="0.25">
      <c r="A53" s="151" t="s">
        <v>634</v>
      </c>
      <c r="B53" s="152"/>
      <c r="C53" s="155">
        <v>3340422130.2950001</v>
      </c>
      <c r="D53" s="155">
        <v>2856127839</v>
      </c>
      <c r="E53" s="155">
        <v>432841933.29500002</v>
      </c>
      <c r="F53" s="155">
        <v>118063778</v>
      </c>
      <c r="G53" s="155">
        <v>3407033550.2950001</v>
      </c>
      <c r="H53" s="155">
        <v>711343043</v>
      </c>
      <c r="I53" s="155">
        <v>292566560</v>
      </c>
      <c r="J53" s="155">
        <v>93040809</v>
      </c>
      <c r="K53" s="155">
        <v>1096950412</v>
      </c>
      <c r="L53" s="156">
        <f t="shared" si="0"/>
        <v>0.32196642498722089</v>
      </c>
    </row>
    <row r="54" spans="1:12" x14ac:dyDescent="0.25">
      <c r="A54" s="144" t="s">
        <v>635</v>
      </c>
      <c r="B54" s="157" t="s">
        <v>636</v>
      </c>
      <c r="C54" s="145">
        <v>0</v>
      </c>
      <c r="D54" s="146"/>
      <c r="E54" s="146"/>
      <c r="F54" s="146">
        <v>3477848</v>
      </c>
      <c r="G54" s="146">
        <v>3477848</v>
      </c>
      <c r="H54" s="146"/>
      <c r="I54" s="146"/>
      <c r="J54" s="146">
        <v>3460522</v>
      </c>
      <c r="K54" s="146">
        <v>3460522</v>
      </c>
      <c r="L54" s="147">
        <f t="shared" si="0"/>
        <v>0.99501818365840022</v>
      </c>
    </row>
    <row r="55" spans="1:12" x14ac:dyDescent="0.25">
      <c r="A55" s="148"/>
      <c r="B55" s="157" t="s">
        <v>637</v>
      </c>
      <c r="C55" s="145">
        <v>87707857</v>
      </c>
      <c r="D55" s="146"/>
      <c r="E55" s="146">
        <v>84087857</v>
      </c>
      <c r="F55" s="146"/>
      <c r="G55" s="146">
        <v>84087857</v>
      </c>
      <c r="H55" s="146"/>
      <c r="I55" s="146">
        <v>38154861</v>
      </c>
      <c r="J55" s="146"/>
      <c r="K55" s="146">
        <v>38154861</v>
      </c>
      <c r="L55" s="147">
        <f t="shared" si="0"/>
        <v>0.45374995107795407</v>
      </c>
    </row>
    <row r="56" spans="1:12" x14ac:dyDescent="0.25">
      <c r="A56" s="148"/>
      <c r="B56" s="157" t="s">
        <v>638</v>
      </c>
      <c r="C56" s="145">
        <v>3509450534</v>
      </c>
      <c r="D56" s="146">
        <v>3282814866</v>
      </c>
      <c r="E56" s="146">
        <v>8532306</v>
      </c>
      <c r="F56" s="146"/>
      <c r="G56" s="146">
        <v>3291347172</v>
      </c>
      <c r="H56" s="146">
        <v>236527079</v>
      </c>
      <c r="I56" s="146">
        <v>8532306</v>
      </c>
      <c r="J56" s="146"/>
      <c r="K56" s="146">
        <v>245059385</v>
      </c>
      <c r="L56" s="147">
        <f t="shared" si="0"/>
        <v>7.4455647549051693E-2</v>
      </c>
    </row>
    <row r="57" spans="1:12" x14ac:dyDescent="0.25">
      <c r="A57" s="148"/>
      <c r="B57" s="157" t="s">
        <v>639</v>
      </c>
      <c r="C57" s="145">
        <v>27174264</v>
      </c>
      <c r="D57" s="146">
        <v>8074080</v>
      </c>
      <c r="E57" s="146">
        <v>15555883</v>
      </c>
      <c r="F57" s="146"/>
      <c r="G57" s="146">
        <v>23629963</v>
      </c>
      <c r="H57" s="146">
        <v>3900560</v>
      </c>
      <c r="I57" s="146">
        <v>13537813</v>
      </c>
      <c r="J57" s="146"/>
      <c r="K57" s="146">
        <v>17438373</v>
      </c>
      <c r="L57" s="147">
        <f t="shared" si="0"/>
        <v>0.73797716060748808</v>
      </c>
    </row>
    <row r="58" spans="1:12" x14ac:dyDescent="0.25">
      <c r="A58" s="148"/>
      <c r="B58" s="157" t="s">
        <v>640</v>
      </c>
      <c r="C58" s="145">
        <v>911704124</v>
      </c>
      <c r="D58" s="146">
        <v>955432030</v>
      </c>
      <c r="E58" s="146">
        <v>4312228</v>
      </c>
      <c r="F58" s="146">
        <v>55481296</v>
      </c>
      <c r="G58" s="146">
        <v>1015225554</v>
      </c>
      <c r="H58" s="146">
        <v>950690810</v>
      </c>
      <c r="I58" s="146">
        <v>0</v>
      </c>
      <c r="J58" s="146">
        <v>37279952</v>
      </c>
      <c r="K58" s="146">
        <v>987970762</v>
      </c>
      <c r="L58" s="147">
        <f t="shared" si="0"/>
        <v>0.97315395392421333</v>
      </c>
    </row>
    <row r="59" spans="1:12" x14ac:dyDescent="0.25">
      <c r="A59" s="159" t="s">
        <v>641</v>
      </c>
      <c r="B59" s="160"/>
      <c r="C59" s="155">
        <v>4536036779</v>
      </c>
      <c r="D59" s="155">
        <v>4246320976</v>
      </c>
      <c r="E59" s="155">
        <v>112488274</v>
      </c>
      <c r="F59" s="155">
        <v>58959144</v>
      </c>
      <c r="G59" s="155">
        <v>4417768394</v>
      </c>
      <c r="H59" s="155">
        <v>1191118449</v>
      </c>
      <c r="I59" s="155">
        <v>60224980</v>
      </c>
      <c r="J59" s="155">
        <v>40740474</v>
      </c>
      <c r="K59" s="155">
        <v>1292083903</v>
      </c>
      <c r="L59" s="156">
        <f t="shared" si="0"/>
        <v>0.29247434174114834</v>
      </c>
    </row>
    <row r="60" spans="1:12" s="100" customFormat="1" x14ac:dyDescent="0.25">
      <c r="A60" s="161" t="s">
        <v>642</v>
      </c>
      <c r="B60" s="157" t="s">
        <v>643</v>
      </c>
      <c r="C60" s="145">
        <v>491753803</v>
      </c>
      <c r="D60" s="146"/>
      <c r="E60" s="146">
        <v>605752432</v>
      </c>
      <c r="F60" s="146">
        <v>19647157</v>
      </c>
      <c r="G60" s="146">
        <v>625399589</v>
      </c>
      <c r="H60" s="146"/>
      <c r="I60" s="146">
        <v>602639299</v>
      </c>
      <c r="J60" s="146">
        <v>11705263</v>
      </c>
      <c r="K60" s="146">
        <v>614344562</v>
      </c>
      <c r="L60" s="147">
        <f t="shared" si="0"/>
        <v>0.98232325829046874</v>
      </c>
    </row>
    <row r="61" spans="1:12" x14ac:dyDescent="0.25">
      <c r="A61" s="148"/>
      <c r="B61" s="157" t="s">
        <v>644</v>
      </c>
      <c r="C61" s="145">
        <v>0</v>
      </c>
      <c r="D61" s="146">
        <v>140530000</v>
      </c>
      <c r="E61" s="146"/>
      <c r="F61" s="146"/>
      <c r="G61" s="146">
        <v>140530000</v>
      </c>
      <c r="H61" s="146">
        <v>9839305</v>
      </c>
      <c r="I61" s="146"/>
      <c r="J61" s="146"/>
      <c r="K61" s="146">
        <v>9839305</v>
      </c>
      <c r="L61" s="147">
        <f t="shared" si="0"/>
        <v>7.0015690599871908E-2</v>
      </c>
    </row>
    <row r="62" spans="1:12" x14ac:dyDescent="0.25">
      <c r="A62" s="148"/>
      <c r="B62" s="157" t="s">
        <v>645</v>
      </c>
      <c r="C62" s="145">
        <v>0</v>
      </c>
      <c r="D62" s="146"/>
      <c r="E62" s="146">
        <v>3472485</v>
      </c>
      <c r="F62" s="146"/>
      <c r="G62" s="146">
        <v>3472485</v>
      </c>
      <c r="H62" s="146"/>
      <c r="I62" s="146">
        <v>2326370</v>
      </c>
      <c r="J62" s="146"/>
      <c r="K62" s="146">
        <v>2326370</v>
      </c>
      <c r="L62" s="147">
        <f t="shared" si="0"/>
        <v>0.66994385864877748</v>
      </c>
    </row>
    <row r="63" spans="1:12" x14ac:dyDescent="0.25">
      <c r="A63" s="148"/>
      <c r="B63" s="157" t="s">
        <v>646</v>
      </c>
      <c r="C63" s="145">
        <v>3071592580</v>
      </c>
      <c r="D63" s="146">
        <v>91783155</v>
      </c>
      <c r="E63" s="146">
        <v>2958948422</v>
      </c>
      <c r="F63" s="146"/>
      <c r="G63" s="146">
        <v>3050731577</v>
      </c>
      <c r="H63" s="146">
        <v>59783155</v>
      </c>
      <c r="I63" s="146">
        <v>2691808685</v>
      </c>
      <c r="J63" s="146"/>
      <c r="K63" s="146">
        <v>2751591840</v>
      </c>
      <c r="L63" s="147">
        <f t="shared" si="0"/>
        <v>0.90194491732564508</v>
      </c>
    </row>
    <row r="64" spans="1:12" x14ac:dyDescent="0.25">
      <c r="A64" s="148"/>
      <c r="B64" s="157" t="s">
        <v>647</v>
      </c>
      <c r="C64" s="145">
        <v>15371500</v>
      </c>
      <c r="D64" s="146"/>
      <c r="E64" s="146">
        <v>1318652</v>
      </c>
      <c r="F64" s="146">
        <v>8341622</v>
      </c>
      <c r="G64" s="146">
        <v>9660274</v>
      </c>
      <c r="H64" s="146"/>
      <c r="I64" s="146">
        <v>1098512</v>
      </c>
      <c r="J64" s="146">
        <v>6057352</v>
      </c>
      <c r="K64" s="146">
        <v>7155864</v>
      </c>
      <c r="L64" s="147">
        <f t="shared" si="0"/>
        <v>0.740751659839048</v>
      </c>
    </row>
    <row r="65" spans="1:12" x14ac:dyDescent="0.25">
      <c r="A65" s="148"/>
      <c r="B65" s="157" t="s">
        <v>648</v>
      </c>
      <c r="C65" s="145">
        <v>3306080133.1449995</v>
      </c>
      <c r="D65" s="146">
        <v>373277893</v>
      </c>
      <c r="E65" s="146">
        <v>3236063185.1449995</v>
      </c>
      <c r="F65" s="146">
        <v>29194622</v>
      </c>
      <c r="G65" s="146">
        <v>3638535700.1449995</v>
      </c>
      <c r="H65" s="146">
        <v>139261748</v>
      </c>
      <c r="I65" s="146">
        <v>2492381628</v>
      </c>
      <c r="J65" s="146">
        <v>15143704</v>
      </c>
      <c r="K65" s="146">
        <v>2646787080</v>
      </c>
      <c r="L65" s="147">
        <f t="shared" si="0"/>
        <v>0.72743193914368431</v>
      </c>
    </row>
    <row r="66" spans="1:12" x14ac:dyDescent="0.25">
      <c r="A66" s="148"/>
      <c r="B66" s="157" t="s">
        <v>649</v>
      </c>
      <c r="C66" s="145">
        <v>632805487</v>
      </c>
      <c r="D66" s="146">
        <v>8913165</v>
      </c>
      <c r="E66" s="146">
        <v>423223824</v>
      </c>
      <c r="F66" s="146">
        <v>201253595</v>
      </c>
      <c r="G66" s="146">
        <v>633390584</v>
      </c>
      <c r="H66" s="146">
        <v>8785620</v>
      </c>
      <c r="I66" s="146">
        <v>410958464</v>
      </c>
      <c r="J66" s="146">
        <v>199675835</v>
      </c>
      <c r="K66" s="146">
        <v>619419919</v>
      </c>
      <c r="L66" s="147">
        <f t="shared" si="0"/>
        <v>0.97794304911864616</v>
      </c>
    </row>
    <row r="67" spans="1:12" x14ac:dyDescent="0.25">
      <c r="A67" s="150"/>
      <c r="B67" s="157" t="s">
        <v>650</v>
      </c>
      <c r="C67" s="145">
        <v>459436795</v>
      </c>
      <c r="D67" s="146"/>
      <c r="E67" s="146">
        <v>475269050</v>
      </c>
      <c r="F67" s="146">
        <v>55190236</v>
      </c>
      <c r="G67" s="146">
        <v>530459286</v>
      </c>
      <c r="H67" s="146"/>
      <c r="I67" s="146">
        <v>461204275</v>
      </c>
      <c r="J67" s="146">
        <v>48608000</v>
      </c>
      <c r="K67" s="146">
        <v>509812275</v>
      </c>
      <c r="L67" s="147">
        <f t="shared" si="0"/>
        <v>0.9610771051710838</v>
      </c>
    </row>
    <row r="68" spans="1:12" x14ac:dyDescent="0.25">
      <c r="A68" s="151" t="s">
        <v>651</v>
      </c>
      <c r="B68" s="152"/>
      <c r="C68" s="155">
        <v>7977040298.1449995</v>
      </c>
      <c r="D68" s="155">
        <v>614504213</v>
      </c>
      <c r="E68" s="155">
        <v>7704048050.1449995</v>
      </c>
      <c r="F68" s="155">
        <v>313627232</v>
      </c>
      <c r="G68" s="155">
        <v>8632179495.1450005</v>
      </c>
      <c r="H68" s="155">
        <v>217669828</v>
      </c>
      <c r="I68" s="155">
        <v>6662417233</v>
      </c>
      <c r="J68" s="155">
        <v>281190154</v>
      </c>
      <c r="K68" s="155">
        <v>7161277215</v>
      </c>
      <c r="L68" s="156">
        <f t="shared" si="0"/>
        <v>0.82960244501724267</v>
      </c>
    </row>
    <row r="69" spans="1:12" x14ac:dyDescent="0.25">
      <c r="A69" s="144" t="s">
        <v>652</v>
      </c>
      <c r="B69" s="157" t="s">
        <v>653</v>
      </c>
      <c r="C69" s="145">
        <v>0</v>
      </c>
      <c r="D69" s="146"/>
      <c r="E69" s="146">
        <v>18000000</v>
      </c>
      <c r="F69" s="146"/>
      <c r="G69" s="146">
        <v>18000000</v>
      </c>
      <c r="H69" s="146"/>
      <c r="I69" s="146">
        <v>17998386</v>
      </c>
      <c r="J69" s="146"/>
      <c r="K69" s="146">
        <v>17998386</v>
      </c>
      <c r="L69" s="147">
        <f t="shared" si="0"/>
        <v>0.99991033333333335</v>
      </c>
    </row>
    <row r="70" spans="1:12" x14ac:dyDescent="0.25">
      <c r="A70" s="148"/>
      <c r="B70" s="157" t="s">
        <v>654</v>
      </c>
      <c r="C70" s="145">
        <v>354846804</v>
      </c>
      <c r="D70" s="146">
        <v>64125673</v>
      </c>
      <c r="E70" s="146">
        <v>281264935</v>
      </c>
      <c r="F70" s="146">
        <v>123812263</v>
      </c>
      <c r="G70" s="146">
        <v>469202871</v>
      </c>
      <c r="H70" s="146">
        <v>63744620</v>
      </c>
      <c r="I70" s="146">
        <v>203589194</v>
      </c>
      <c r="J70" s="146">
        <v>120325532</v>
      </c>
      <c r="K70" s="146">
        <v>387659346</v>
      </c>
      <c r="L70" s="147">
        <f t="shared" si="0"/>
        <v>0.82620838438987299</v>
      </c>
    </row>
    <row r="71" spans="1:12" x14ac:dyDescent="0.25">
      <c r="A71" s="148"/>
      <c r="B71" s="157" t="s">
        <v>655</v>
      </c>
      <c r="C71" s="145">
        <v>329558338</v>
      </c>
      <c r="D71" s="146">
        <v>28568539</v>
      </c>
      <c r="E71" s="146">
        <v>131528734</v>
      </c>
      <c r="F71" s="146">
        <v>189123814</v>
      </c>
      <c r="G71" s="146">
        <v>349221087</v>
      </c>
      <c r="H71" s="146">
        <v>28046960</v>
      </c>
      <c r="I71" s="146">
        <v>114269764</v>
      </c>
      <c r="J71" s="146">
        <v>182769316</v>
      </c>
      <c r="K71" s="146">
        <v>325086040</v>
      </c>
      <c r="L71" s="147">
        <f t="shared" ref="L71:L94" si="1">+K71/G71</f>
        <v>0.93088891851482036</v>
      </c>
    </row>
    <row r="72" spans="1:12" x14ac:dyDescent="0.25">
      <c r="A72" s="148"/>
      <c r="B72" s="157" t="s">
        <v>656</v>
      </c>
      <c r="C72" s="145">
        <v>4083038</v>
      </c>
      <c r="D72" s="146"/>
      <c r="E72" s="146">
        <v>4050012</v>
      </c>
      <c r="F72" s="146"/>
      <c r="G72" s="146">
        <v>4050012</v>
      </c>
      <c r="H72" s="146"/>
      <c r="I72" s="146">
        <v>2427925</v>
      </c>
      <c r="J72" s="146"/>
      <c r="K72" s="146">
        <v>2427925</v>
      </c>
      <c r="L72" s="147">
        <f t="shared" si="1"/>
        <v>0.59948587806653408</v>
      </c>
    </row>
    <row r="73" spans="1:12" x14ac:dyDescent="0.25">
      <c r="A73" s="150"/>
      <c r="B73" s="157" t="s">
        <v>657</v>
      </c>
      <c r="C73" s="145">
        <v>66785704</v>
      </c>
      <c r="D73" s="146">
        <v>80993500</v>
      </c>
      <c r="E73" s="146">
        <v>29958573</v>
      </c>
      <c r="F73" s="146"/>
      <c r="G73" s="146">
        <v>110952073</v>
      </c>
      <c r="H73" s="146">
        <v>80986443</v>
      </c>
      <c r="I73" s="146">
        <v>27628821</v>
      </c>
      <c r="J73" s="146"/>
      <c r="K73" s="146">
        <v>108615264</v>
      </c>
      <c r="L73" s="147">
        <f t="shared" si="1"/>
        <v>0.97893857287371278</v>
      </c>
    </row>
    <row r="74" spans="1:12" x14ac:dyDescent="0.25">
      <c r="A74" s="151" t="s">
        <v>658</v>
      </c>
      <c r="B74" s="152"/>
      <c r="C74" s="155">
        <v>755273884</v>
      </c>
      <c r="D74" s="155">
        <v>173687712</v>
      </c>
      <c r="E74" s="155">
        <v>464802254</v>
      </c>
      <c r="F74" s="155">
        <v>312936077</v>
      </c>
      <c r="G74" s="155">
        <v>951426043</v>
      </c>
      <c r="H74" s="155">
        <v>172778023</v>
      </c>
      <c r="I74" s="155">
        <v>365914090</v>
      </c>
      <c r="J74" s="155">
        <v>303094848</v>
      </c>
      <c r="K74" s="155">
        <v>841786961</v>
      </c>
      <c r="L74" s="156">
        <f t="shared" si="1"/>
        <v>0.88476342138555486</v>
      </c>
    </row>
    <row r="75" spans="1:12" x14ac:dyDescent="0.25">
      <c r="A75" s="144" t="s">
        <v>659</v>
      </c>
      <c r="B75" s="157" t="s">
        <v>660</v>
      </c>
      <c r="C75" s="145">
        <v>39086400</v>
      </c>
      <c r="D75" s="146"/>
      <c r="E75" s="146">
        <v>33084442</v>
      </c>
      <c r="F75" s="146"/>
      <c r="G75" s="146">
        <v>33084442</v>
      </c>
      <c r="H75" s="146"/>
      <c r="I75" s="146">
        <v>32159888</v>
      </c>
      <c r="J75" s="146"/>
      <c r="K75" s="146">
        <v>32159888</v>
      </c>
      <c r="L75" s="147">
        <f t="shared" si="1"/>
        <v>0.97205471985895964</v>
      </c>
    </row>
    <row r="76" spans="1:12" x14ac:dyDescent="0.25">
      <c r="A76" s="148"/>
      <c r="B76" s="157" t="s">
        <v>661</v>
      </c>
      <c r="C76" s="145">
        <v>4013788622</v>
      </c>
      <c r="D76" s="146">
        <v>85358195</v>
      </c>
      <c r="E76" s="146">
        <v>4063137143</v>
      </c>
      <c r="F76" s="146"/>
      <c r="G76" s="146">
        <v>4148495338</v>
      </c>
      <c r="H76" s="146">
        <v>85358195</v>
      </c>
      <c r="I76" s="146">
        <v>4012677044</v>
      </c>
      <c r="J76" s="146"/>
      <c r="K76" s="146">
        <v>4098035239</v>
      </c>
      <c r="L76" s="147">
        <f t="shared" si="1"/>
        <v>0.98783652990090454</v>
      </c>
    </row>
    <row r="77" spans="1:12" x14ac:dyDescent="0.25">
      <c r="A77" s="148"/>
      <c r="B77" s="157" t="s">
        <v>662</v>
      </c>
      <c r="C77" s="145">
        <v>3854247392</v>
      </c>
      <c r="D77" s="146">
        <v>369240809</v>
      </c>
      <c r="E77" s="146">
        <v>3416163978</v>
      </c>
      <c r="F77" s="146"/>
      <c r="G77" s="146">
        <v>3785404787</v>
      </c>
      <c r="H77" s="146">
        <v>367093773</v>
      </c>
      <c r="I77" s="146">
        <v>3337939099</v>
      </c>
      <c r="J77" s="146"/>
      <c r="K77" s="146">
        <v>3705032872</v>
      </c>
      <c r="L77" s="147">
        <f t="shared" si="1"/>
        <v>0.97876794701691705</v>
      </c>
    </row>
    <row r="78" spans="1:12" x14ac:dyDescent="0.25">
      <c r="A78" s="148"/>
      <c r="B78" s="157" t="s">
        <v>663</v>
      </c>
      <c r="C78" s="145">
        <v>17494621</v>
      </c>
      <c r="D78" s="146"/>
      <c r="E78" s="146">
        <v>17170042</v>
      </c>
      <c r="F78" s="146"/>
      <c r="G78" s="146">
        <v>17170042</v>
      </c>
      <c r="H78" s="146"/>
      <c r="I78" s="146">
        <v>17125868</v>
      </c>
      <c r="J78" s="146"/>
      <c r="K78" s="146">
        <v>17125868</v>
      </c>
      <c r="L78" s="147">
        <f t="shared" si="1"/>
        <v>0.99742726313657237</v>
      </c>
    </row>
    <row r="79" spans="1:12" x14ac:dyDescent="0.25">
      <c r="A79" s="148"/>
      <c r="B79" s="157" t="s">
        <v>664</v>
      </c>
      <c r="C79" s="145">
        <v>1197351820</v>
      </c>
      <c r="D79" s="146"/>
      <c r="E79" s="146">
        <v>1259187245</v>
      </c>
      <c r="F79" s="146">
        <v>16575166</v>
      </c>
      <c r="G79" s="146">
        <v>1275762411</v>
      </c>
      <c r="H79" s="146"/>
      <c r="I79" s="146">
        <v>1008480060</v>
      </c>
      <c r="J79" s="146">
        <v>15622085</v>
      </c>
      <c r="K79" s="146">
        <v>1024102145</v>
      </c>
      <c r="L79" s="147">
        <f t="shared" si="1"/>
        <v>0.80273735624273701</v>
      </c>
    </row>
    <row r="80" spans="1:12" x14ac:dyDescent="0.25">
      <c r="A80" s="148"/>
      <c r="B80" s="157" t="s">
        <v>665</v>
      </c>
      <c r="C80" s="145">
        <v>52325986</v>
      </c>
      <c r="D80" s="146">
        <v>17891484</v>
      </c>
      <c r="E80" s="146">
        <v>27960887</v>
      </c>
      <c r="F80" s="146"/>
      <c r="G80" s="146">
        <v>45852371</v>
      </c>
      <c r="H80" s="146">
        <v>11180536</v>
      </c>
      <c r="I80" s="146">
        <v>14728811</v>
      </c>
      <c r="J80" s="146"/>
      <c r="K80" s="146">
        <v>25909347</v>
      </c>
      <c r="L80" s="147">
        <f t="shared" si="1"/>
        <v>0.56506013614868467</v>
      </c>
    </row>
    <row r="81" spans="1:12" x14ac:dyDescent="0.25">
      <c r="A81" s="148"/>
      <c r="B81" s="157" t="s">
        <v>666</v>
      </c>
      <c r="C81" s="145">
        <v>1164101713</v>
      </c>
      <c r="D81" s="146"/>
      <c r="E81" s="146">
        <v>815330854</v>
      </c>
      <c r="F81" s="146">
        <v>362413458</v>
      </c>
      <c r="G81" s="146">
        <v>1177744312</v>
      </c>
      <c r="H81" s="146"/>
      <c r="I81" s="146">
        <v>768978000</v>
      </c>
      <c r="J81" s="146">
        <v>270432093</v>
      </c>
      <c r="K81" s="146">
        <v>1039410093</v>
      </c>
      <c r="L81" s="147">
        <f t="shared" si="1"/>
        <v>0.88254308036938323</v>
      </c>
    </row>
    <row r="82" spans="1:12" x14ac:dyDescent="0.25">
      <c r="A82" s="148"/>
      <c r="B82" s="157" t="s">
        <v>667</v>
      </c>
      <c r="C82" s="145">
        <v>194925291</v>
      </c>
      <c r="D82" s="146"/>
      <c r="E82" s="146">
        <v>143994689</v>
      </c>
      <c r="F82" s="146">
        <v>53932336</v>
      </c>
      <c r="G82" s="146">
        <v>197927025</v>
      </c>
      <c r="H82" s="146"/>
      <c r="I82" s="146">
        <v>140697539</v>
      </c>
      <c r="J82" s="146">
        <v>51978360</v>
      </c>
      <c r="K82" s="146">
        <v>192675899</v>
      </c>
      <c r="L82" s="147">
        <f t="shared" si="1"/>
        <v>0.97346938347605638</v>
      </c>
    </row>
    <row r="83" spans="1:12" x14ac:dyDescent="0.25">
      <c r="A83" s="150"/>
      <c r="B83" s="157" t="s">
        <v>668</v>
      </c>
      <c r="C83" s="145">
        <v>881810084</v>
      </c>
      <c r="D83" s="146">
        <v>34322586</v>
      </c>
      <c r="E83" s="146">
        <v>941447793</v>
      </c>
      <c r="F83" s="146">
        <v>162774284</v>
      </c>
      <c r="G83" s="146">
        <v>1138544663</v>
      </c>
      <c r="H83" s="146">
        <v>33956130</v>
      </c>
      <c r="I83" s="146">
        <v>674329543</v>
      </c>
      <c r="J83" s="146">
        <v>157377561</v>
      </c>
      <c r="K83" s="146">
        <v>865663234</v>
      </c>
      <c r="L83" s="147">
        <f t="shared" si="1"/>
        <v>0.76032435277420474</v>
      </c>
    </row>
    <row r="84" spans="1:12" x14ac:dyDescent="0.25">
      <c r="A84" s="151" t="s">
        <v>669</v>
      </c>
      <c r="B84" s="152"/>
      <c r="C84" s="155">
        <v>11415131929</v>
      </c>
      <c r="D84" s="155">
        <v>506813074</v>
      </c>
      <c r="E84" s="155">
        <v>10717477073</v>
      </c>
      <c r="F84" s="155">
        <v>595695244</v>
      </c>
      <c r="G84" s="155">
        <v>11819985391</v>
      </c>
      <c r="H84" s="155">
        <v>497588634</v>
      </c>
      <c r="I84" s="155">
        <v>10007115852</v>
      </c>
      <c r="J84" s="155">
        <v>495410099</v>
      </c>
      <c r="K84" s="155">
        <v>11000114585</v>
      </c>
      <c r="L84" s="156">
        <f t="shared" si="1"/>
        <v>0.93063690191831638</v>
      </c>
    </row>
    <row r="85" spans="1:12" x14ac:dyDescent="0.25">
      <c r="A85" s="144" t="s">
        <v>670</v>
      </c>
      <c r="B85" s="157" t="s">
        <v>671</v>
      </c>
      <c r="C85" s="145">
        <v>19350680</v>
      </c>
      <c r="D85" s="146"/>
      <c r="E85" s="146">
        <v>24962300</v>
      </c>
      <c r="F85" s="146"/>
      <c r="G85" s="146">
        <v>24962300</v>
      </c>
      <c r="H85" s="146"/>
      <c r="I85" s="146">
        <v>24210661</v>
      </c>
      <c r="J85" s="146"/>
      <c r="K85" s="146">
        <v>24210661</v>
      </c>
      <c r="L85" s="147">
        <f t="shared" si="1"/>
        <v>0.96988903266125315</v>
      </c>
    </row>
    <row r="86" spans="1:12" x14ac:dyDescent="0.25">
      <c r="A86" s="148"/>
      <c r="B86" s="157" t="s">
        <v>672</v>
      </c>
      <c r="C86" s="145">
        <v>7329256502</v>
      </c>
      <c r="D86" s="146"/>
      <c r="E86" s="146">
        <v>7528055420</v>
      </c>
      <c r="F86" s="146"/>
      <c r="G86" s="146">
        <v>7528055420</v>
      </c>
      <c r="H86" s="146"/>
      <c r="I86" s="146">
        <v>7499510630</v>
      </c>
      <c r="J86" s="146"/>
      <c r="K86" s="146">
        <v>7499510630</v>
      </c>
      <c r="L86" s="147">
        <f t="shared" si="1"/>
        <v>0.99620821202721699</v>
      </c>
    </row>
    <row r="87" spans="1:12" x14ac:dyDescent="0.25">
      <c r="A87" s="148"/>
      <c r="B87" s="157" t="s">
        <v>673</v>
      </c>
      <c r="C87" s="145">
        <v>12000000</v>
      </c>
      <c r="D87" s="146">
        <v>191341000</v>
      </c>
      <c r="E87" s="146">
        <v>67788248</v>
      </c>
      <c r="F87" s="146"/>
      <c r="G87" s="146">
        <v>259129248</v>
      </c>
      <c r="H87" s="146">
        <v>145398500</v>
      </c>
      <c r="I87" s="146">
        <v>67359508</v>
      </c>
      <c r="J87" s="146"/>
      <c r="K87" s="146">
        <v>212758008</v>
      </c>
      <c r="L87" s="147">
        <f t="shared" si="1"/>
        <v>0.82104976432455823</v>
      </c>
    </row>
    <row r="88" spans="1:12" x14ac:dyDescent="0.25">
      <c r="A88" s="148"/>
      <c r="B88" s="157" t="s">
        <v>674</v>
      </c>
      <c r="C88" s="145">
        <v>220490692</v>
      </c>
      <c r="D88" s="146"/>
      <c r="E88" s="146">
        <v>254451586</v>
      </c>
      <c r="F88" s="146"/>
      <c r="G88" s="146">
        <v>254451586</v>
      </c>
      <c r="H88" s="146"/>
      <c r="I88" s="146">
        <v>242497439</v>
      </c>
      <c r="J88" s="146"/>
      <c r="K88" s="146">
        <v>242497439</v>
      </c>
      <c r="L88" s="147">
        <f t="shared" si="1"/>
        <v>0.95301995484516255</v>
      </c>
    </row>
    <row r="89" spans="1:12" x14ac:dyDescent="0.25">
      <c r="A89" s="148"/>
      <c r="B89" s="157" t="s">
        <v>675</v>
      </c>
      <c r="C89" s="145">
        <v>195000000</v>
      </c>
      <c r="D89" s="146">
        <v>119160841</v>
      </c>
      <c r="E89" s="146"/>
      <c r="F89" s="146"/>
      <c r="G89" s="146">
        <v>119160841</v>
      </c>
      <c r="H89" s="146">
        <v>2040556</v>
      </c>
      <c r="I89" s="146"/>
      <c r="J89" s="146"/>
      <c r="K89" s="146">
        <v>2040556</v>
      </c>
      <c r="L89" s="147">
        <f t="shared" si="1"/>
        <v>1.7124384007998063E-2</v>
      </c>
    </row>
    <row r="90" spans="1:12" x14ac:dyDescent="0.25">
      <c r="A90" s="148"/>
      <c r="B90" s="157" t="s">
        <v>676</v>
      </c>
      <c r="C90" s="145">
        <v>549545031</v>
      </c>
      <c r="D90" s="146"/>
      <c r="E90" s="146">
        <v>593958822.59500003</v>
      </c>
      <c r="F90" s="146"/>
      <c r="G90" s="146">
        <v>593958822.59500003</v>
      </c>
      <c r="H90" s="146"/>
      <c r="I90" s="146">
        <v>462520136.73167664</v>
      </c>
      <c r="J90" s="146"/>
      <c r="K90" s="146">
        <v>462520136.73167664</v>
      </c>
      <c r="L90" s="147">
        <f t="shared" si="1"/>
        <v>0.77870741057592319</v>
      </c>
    </row>
    <row r="91" spans="1:12" x14ac:dyDescent="0.25">
      <c r="A91" s="148"/>
      <c r="B91" s="157" t="s">
        <v>677</v>
      </c>
      <c r="C91" s="145">
        <v>17600782</v>
      </c>
      <c r="D91" s="146">
        <v>159523563.45500001</v>
      </c>
      <c r="E91" s="146">
        <v>23300000</v>
      </c>
      <c r="F91" s="146"/>
      <c r="G91" s="146">
        <v>182823563.45500001</v>
      </c>
      <c r="H91" s="146">
        <v>155672892</v>
      </c>
      <c r="I91" s="146">
        <v>19829867</v>
      </c>
      <c r="J91" s="146"/>
      <c r="K91" s="146">
        <v>175502759</v>
      </c>
      <c r="L91" s="147">
        <f t="shared" si="1"/>
        <v>0.95995699724558781</v>
      </c>
    </row>
    <row r="92" spans="1:12" x14ac:dyDescent="0.25">
      <c r="A92" s="148"/>
      <c r="B92" s="157" t="s">
        <v>678</v>
      </c>
      <c r="C92" s="145">
        <v>0</v>
      </c>
      <c r="D92" s="146"/>
      <c r="E92" s="146">
        <v>112580</v>
      </c>
      <c r="F92" s="146"/>
      <c r="G92" s="146">
        <v>112580</v>
      </c>
      <c r="H92" s="146"/>
      <c r="I92" s="146">
        <v>112580</v>
      </c>
      <c r="J92" s="146"/>
      <c r="K92" s="146">
        <v>112580</v>
      </c>
      <c r="L92" s="147">
        <f t="shared" si="1"/>
        <v>1</v>
      </c>
    </row>
    <row r="93" spans="1:12" x14ac:dyDescent="0.25">
      <c r="A93" s="148"/>
      <c r="B93" s="157" t="s">
        <v>679</v>
      </c>
      <c r="C93" s="145">
        <v>1694883342.6750002</v>
      </c>
      <c r="D93" s="146">
        <v>376437966.29000002</v>
      </c>
      <c r="E93" s="146">
        <v>418081222</v>
      </c>
      <c r="F93" s="146">
        <v>1232942820</v>
      </c>
      <c r="G93" s="146">
        <v>2027462008.29</v>
      </c>
      <c r="H93" s="146">
        <v>72874111.023575634</v>
      </c>
      <c r="I93" s="146">
        <v>395962896</v>
      </c>
      <c r="J93" s="146">
        <v>1229774244</v>
      </c>
      <c r="K93" s="146">
        <v>1698611251.0235758</v>
      </c>
      <c r="L93" s="147">
        <f t="shared" si="1"/>
        <v>0.837801765990287</v>
      </c>
    </row>
    <row r="94" spans="1:12" x14ac:dyDescent="0.25">
      <c r="A94" s="159" t="s">
        <v>680</v>
      </c>
      <c r="B94" s="162"/>
      <c r="C94" s="155">
        <v>10038127029.674999</v>
      </c>
      <c r="D94" s="155">
        <v>846463370.74500012</v>
      </c>
      <c r="E94" s="155">
        <v>8910710178.5950012</v>
      </c>
      <c r="F94" s="155">
        <v>1232942820</v>
      </c>
      <c r="G94" s="155">
        <v>10990116369.340002</v>
      </c>
      <c r="H94" s="155">
        <v>375986059.02357566</v>
      </c>
      <c r="I94" s="155">
        <v>8712003717.731678</v>
      </c>
      <c r="J94" s="155">
        <v>1229774244</v>
      </c>
      <c r="K94" s="155">
        <v>10317764020.755253</v>
      </c>
      <c r="L94" s="156">
        <f t="shared" si="1"/>
        <v>0.93882209014087747</v>
      </c>
    </row>
    <row r="95" spans="1:12" s="100" customFormat="1" x14ac:dyDescent="0.25">
      <c r="A95" s="163" t="s">
        <v>526</v>
      </c>
      <c r="B95" s="160"/>
      <c r="C95" s="155"/>
      <c r="D95" s="155"/>
      <c r="E95" s="155"/>
      <c r="F95" s="155"/>
      <c r="G95" s="155"/>
      <c r="H95" s="155"/>
      <c r="I95" s="155"/>
      <c r="J95" s="155"/>
      <c r="K95" s="145">
        <v>866903018</v>
      </c>
      <c r="L95" s="164"/>
    </row>
    <row r="96" spans="1:12" x14ac:dyDescent="0.25">
      <c r="A96" s="192" t="s">
        <v>10</v>
      </c>
      <c r="B96" s="193"/>
      <c r="C96" s="165">
        <v>72737478238.11499</v>
      </c>
      <c r="D96" s="165">
        <v>14878579836.744999</v>
      </c>
      <c r="E96" s="165">
        <v>48936786616.019997</v>
      </c>
      <c r="F96" s="165">
        <v>13768489078</v>
      </c>
      <c r="G96" s="165">
        <v>77583855530.764999</v>
      </c>
      <c r="H96" s="165">
        <v>7052713068.0235758</v>
      </c>
      <c r="I96" s="165">
        <v>42218615250.731674</v>
      </c>
      <c r="J96" s="165">
        <v>12639074460</v>
      </c>
      <c r="K96" s="165">
        <v>62777305796.755249</v>
      </c>
      <c r="L96" s="166">
        <f t="shared" ref="L96" si="2">+K96/G96</f>
        <v>0.80915424178502726</v>
      </c>
    </row>
  </sheetData>
  <mergeCells count="15">
    <mergeCell ref="L3:L5"/>
    <mergeCell ref="D4:D5"/>
    <mergeCell ref="E4:E5"/>
    <mergeCell ref="F4:F5"/>
    <mergeCell ref="G4:G5"/>
    <mergeCell ref="A1:B2"/>
    <mergeCell ref="A3:B5"/>
    <mergeCell ref="C3:C5"/>
    <mergeCell ref="D3:G3"/>
    <mergeCell ref="H3:K3"/>
    <mergeCell ref="H4:H5"/>
    <mergeCell ref="I4:I5"/>
    <mergeCell ref="J4:J5"/>
    <mergeCell ref="K4:K5"/>
    <mergeCell ref="A96:B96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rowBreaks count="1" manualBreakCount="1">
    <brk id="5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8</vt:i4>
      </vt:variant>
    </vt:vector>
  </HeadingPairs>
  <TitlesOfParts>
    <vt:vector size="12" baseType="lpstr">
      <vt:lpstr>Mapa I_ Receitas do Estado</vt:lpstr>
      <vt:lpstr>Mapa II_ Despesas por Economica</vt:lpstr>
      <vt:lpstr>Mapa III_ Despesas por Organica</vt:lpstr>
      <vt:lpstr>Mapa IV_ Despesas por Funções</vt:lpstr>
      <vt:lpstr>'Mapa I_ Receitas do Estado'!Área_de_Impressão</vt:lpstr>
      <vt:lpstr>'Mapa II_ Despesas por Economica'!Área_de_Impressão</vt:lpstr>
      <vt:lpstr>'Mapa III_ Despesas por Organica'!Área_de_Impressão</vt:lpstr>
      <vt:lpstr>'Mapa IV_ Despesas por Funções'!Área_de_Impressão</vt:lpstr>
      <vt:lpstr>'Mapa I_ Receitas do Estado'!Títulos_de_Impressão</vt:lpstr>
      <vt:lpstr>'Mapa II_ Despesas por Economica'!Títulos_de_Impressão</vt:lpstr>
      <vt:lpstr>'Mapa III_ Despesas por Organica'!Títulos_de_Impressão</vt:lpstr>
      <vt:lpstr>'Mapa IV_ Despesas por Funções'!Títulos_de_Impressão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DNOCP- Yara Jassica Pina</dc:creator>
  <cp:lastModifiedBy>MF / DNOCP- Yara Jassica Pina</cp:lastModifiedBy>
  <dcterms:created xsi:type="dcterms:W3CDTF">2023-02-15T12:28:31Z</dcterms:created>
  <dcterms:modified xsi:type="dcterms:W3CDTF">2023-02-15T12:41:52Z</dcterms:modified>
</cp:coreProperties>
</file>